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defaultThemeVersion="124226"/>
  <mc:AlternateContent xmlns:mc="http://schemas.openxmlformats.org/markup-compatibility/2006">
    <mc:Choice Requires="x15">
      <x15ac:absPath xmlns:x15ac="http://schemas.microsoft.com/office/spreadsheetml/2010/11/ac" url="M:\SG-DAMP\SM\Marchés\2025\2025DG12 Infogerance SI\2- Rédaction et publication\02- DCE Travail\"/>
    </mc:Choice>
  </mc:AlternateContent>
  <xr:revisionPtr revIDLastSave="0" documentId="13_ncr:1_{85EA55AC-0424-46E8-83E1-A8AE04E4DF48}" xr6:coauthVersionLast="47" xr6:coauthVersionMax="47" xr10:uidLastSave="{00000000-0000-0000-0000-000000000000}"/>
  <bookViews>
    <workbookView xWindow="22932" yWindow="-108" windowWidth="20376" windowHeight="12816" activeTab="1" xr2:uid="{00000000-000D-0000-FFFF-FFFF00000000}"/>
  </bookViews>
  <sheets>
    <sheet name="DPGF" sheetId="15" r:id="rId1"/>
    <sheet name="BPU" sheetId="16" r:id="rId2"/>
    <sheet name="DQE" sheetId="17" r:id="rId3"/>
  </sheets>
  <definedNames>
    <definedName name="_Toc78797859" localSheetId="0">DPGF!$B$11</definedName>
    <definedName name="_Toc78797867" localSheetId="1">BPU!#REF!</definedName>
    <definedName name="_Toc78797867" localSheetId="2">DQE!#REF!</definedName>
    <definedName name="_Toc78797875" localSheetId="1">BPU!#REF!</definedName>
    <definedName name="_Toc78797875" localSheetId="2">DQE!#REF!</definedName>
    <definedName name="_Toc78797887" localSheetId="1">BPU!#REF!</definedName>
    <definedName name="_Toc78797887" localSheetId="2">DQE!#REF!</definedName>
    <definedName name="adresse_1">#REF!</definedName>
    <definedName name="adresse_2">#REF!</definedName>
    <definedName name="client">#REF!</definedName>
    <definedName name="nom">#REF!</definedName>
    <definedName name="nom_client">#REF!</definedName>
    <definedName name="_xlnm.Print_Area" localSheetId="1">BPU!$A$1:$F$148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5" l="1"/>
  <c r="E130" i="16"/>
  <c r="E129" i="16"/>
  <c r="E128" i="16"/>
  <c r="E122" i="16"/>
  <c r="E114" i="16"/>
  <c r="E112" i="17" s="1"/>
  <c r="I112" i="17" s="1"/>
  <c r="E109" i="16"/>
  <c r="E106" i="17" s="1"/>
  <c r="I106" i="17" s="1"/>
  <c r="E108" i="16"/>
  <c r="E105" i="17" s="1"/>
  <c r="I105" i="17" s="1"/>
  <c r="E106" i="16"/>
  <c r="E103" i="17" s="1"/>
  <c r="I103" i="17" s="1"/>
  <c r="E105" i="16"/>
  <c r="E102" i="17" s="1"/>
  <c r="I102" i="17" s="1"/>
  <c r="E103" i="16"/>
  <c r="E100" i="17" s="1"/>
  <c r="I100" i="17" s="1"/>
  <c r="E102" i="16"/>
  <c r="E99" i="17" s="1"/>
  <c r="I99" i="17" s="1"/>
  <c r="E100" i="16"/>
  <c r="E97" i="17" s="1"/>
  <c r="I97" i="17" s="1"/>
  <c r="E99" i="16"/>
  <c r="E96" i="17" s="1"/>
  <c r="I96" i="17" s="1"/>
  <c r="E97" i="16"/>
  <c r="E94" i="17" s="1"/>
  <c r="I94" i="17" s="1"/>
  <c r="E96" i="16"/>
  <c r="E94" i="16"/>
  <c r="E91" i="17" s="1"/>
  <c r="I91" i="17" s="1"/>
  <c r="E93" i="16"/>
  <c r="E90" i="17" s="1"/>
  <c r="I90" i="17" s="1"/>
  <c r="E91" i="16"/>
  <c r="E88" i="17" s="1"/>
  <c r="I88" i="17" s="1"/>
  <c r="E90" i="16"/>
  <c r="E87" i="17" s="1"/>
  <c r="I87" i="17" s="1"/>
  <c r="E88" i="16"/>
  <c r="E85" i="17" s="1"/>
  <c r="I85" i="17" s="1"/>
  <c r="E87" i="16"/>
  <c r="E84" i="17" s="1"/>
  <c r="I84" i="17" s="1"/>
  <c r="E82" i="16"/>
  <c r="E78" i="17" s="1"/>
  <c r="I78" i="17" s="1"/>
  <c r="E81" i="16"/>
  <c r="E77" i="17" s="1"/>
  <c r="I77" i="17" s="1"/>
  <c r="E80" i="16"/>
  <c r="E76" i="17" s="1"/>
  <c r="I76" i="17" s="1"/>
  <c r="E79" i="16"/>
  <c r="E75" i="17" s="1"/>
  <c r="I75" i="17" s="1"/>
  <c r="E77" i="16"/>
  <c r="E73" i="17" s="1"/>
  <c r="I73" i="17" s="1"/>
  <c r="E76" i="16"/>
  <c r="E72" i="17" s="1"/>
  <c r="I72" i="17" s="1"/>
  <c r="E75" i="16"/>
  <c r="E71" i="17" s="1"/>
  <c r="I71" i="17" s="1"/>
  <c r="E74" i="16"/>
  <c r="E70" i="17" s="1"/>
  <c r="I70" i="17" s="1"/>
  <c r="E72" i="16"/>
  <c r="E68" i="17" s="1"/>
  <c r="I68" i="17" s="1"/>
  <c r="E71" i="16"/>
  <c r="E67" i="17" s="1"/>
  <c r="I67" i="17" s="1"/>
  <c r="E70" i="16"/>
  <c r="E66" i="17" s="1"/>
  <c r="I66" i="17" s="1"/>
  <c r="E69" i="16"/>
  <c r="E65" i="17" s="1"/>
  <c r="I65" i="17" s="1"/>
  <c r="E62" i="16"/>
  <c r="E61" i="16"/>
  <c r="E60" i="16"/>
  <c r="E59" i="16"/>
  <c r="E54" i="16"/>
  <c r="E59" i="17" s="1"/>
  <c r="I59" i="17" s="1"/>
  <c r="E53" i="16"/>
  <c r="E52" i="16"/>
  <c r="E51" i="16"/>
  <c r="E56" i="17" s="1"/>
  <c r="I56" i="17" s="1"/>
  <c r="E50" i="16"/>
  <c r="E55" i="17" s="1"/>
  <c r="I55" i="17" s="1"/>
  <c r="E49" i="16"/>
  <c r="E54" i="17"/>
  <c r="I54" i="17" s="1"/>
  <c r="E48" i="16"/>
  <c r="E53" i="17" s="1"/>
  <c r="I53" i="17" s="1"/>
  <c r="E47" i="16"/>
  <c r="E52" i="17" s="1"/>
  <c r="I52" i="17" s="1"/>
  <c r="E42" i="16"/>
  <c r="E46" i="17" s="1"/>
  <c r="I46" i="17" s="1"/>
  <c r="E41" i="16"/>
  <c r="E45" i="17" s="1"/>
  <c r="I45" i="17" s="1"/>
  <c r="E40" i="16"/>
  <c r="E44" i="17" s="1"/>
  <c r="I44" i="17" s="1"/>
  <c r="E39" i="16"/>
  <c r="E43" i="17" s="1"/>
  <c r="I43" i="17" s="1"/>
  <c r="E38" i="16"/>
  <c r="E42" i="17" s="1"/>
  <c r="I42" i="17" s="1"/>
  <c r="E37" i="16"/>
  <c r="E41" i="17" s="1"/>
  <c r="I41" i="17" s="1"/>
  <c r="E36" i="16"/>
  <c r="E40" i="17" s="1"/>
  <c r="I40" i="17" s="1"/>
  <c r="E35" i="16"/>
  <c r="E39" i="17" s="1"/>
  <c r="I39" i="17" s="1"/>
  <c r="E28" i="16"/>
  <c r="E33" i="17" s="1"/>
  <c r="I33" i="17" s="1"/>
  <c r="E27" i="16"/>
  <c r="E32" i="17" s="1"/>
  <c r="I32" i="17" s="1"/>
  <c r="E26" i="16"/>
  <c r="E24" i="16"/>
  <c r="E29" i="17" s="1"/>
  <c r="I29" i="17" s="1"/>
  <c r="E23" i="16"/>
  <c r="E28" i="17" s="1"/>
  <c r="I28" i="17" s="1"/>
  <c r="E22" i="16"/>
  <c r="E27" i="17" s="1"/>
  <c r="I27" i="17" s="1"/>
  <c r="E20" i="16"/>
  <c r="E25" i="17" s="1"/>
  <c r="I25" i="17" s="1"/>
  <c r="E19" i="16"/>
  <c r="E24" i="17" s="1"/>
  <c r="I24" i="17" s="1"/>
  <c r="E18" i="16"/>
  <c r="E23" i="17" s="1"/>
  <c r="I23" i="17" s="1"/>
  <c r="E16" i="16"/>
  <c r="E21" i="17" s="1"/>
  <c r="I21" i="17" s="1"/>
  <c r="E15" i="16"/>
  <c r="E20" i="17" s="1"/>
  <c r="I20" i="17" s="1"/>
  <c r="E14" i="16"/>
  <c r="E19" i="17" s="1"/>
  <c r="I19" i="17" s="1"/>
  <c r="E11" i="16"/>
  <c r="E16" i="17" s="1"/>
  <c r="I16" i="17" s="1"/>
  <c r="E12" i="16"/>
  <c r="E17" i="17" s="1"/>
  <c r="I17" i="17" s="1"/>
  <c r="E10" i="16"/>
  <c r="E15" i="17" s="1"/>
  <c r="I15" i="17" s="1"/>
  <c r="D52" i="17"/>
  <c r="H52" i="17" s="1"/>
  <c r="D15" i="17"/>
  <c r="H15" i="17" s="1"/>
  <c r="D39" i="17"/>
  <c r="H39" i="17" s="1"/>
  <c r="H9" i="17"/>
  <c r="D112" i="17"/>
  <c r="H112" i="17" s="1"/>
  <c r="E93" i="17"/>
  <c r="I93" i="17" s="1"/>
  <c r="E57" i="17"/>
  <c r="I57" i="17" s="1"/>
  <c r="D106" i="17"/>
  <c r="H106" i="17" s="1"/>
  <c r="D105" i="17"/>
  <c r="H105" i="17" s="1"/>
  <c r="D103" i="17"/>
  <c r="H103" i="17" s="1"/>
  <c r="D102" i="17"/>
  <c r="H102" i="17" s="1"/>
  <c r="D100" i="17"/>
  <c r="H100" i="17" s="1"/>
  <c r="D99" i="17"/>
  <c r="H99" i="17" s="1"/>
  <c r="D97" i="17"/>
  <c r="H97" i="17" s="1"/>
  <c r="D96" i="17"/>
  <c r="H96" i="17" s="1"/>
  <c r="D94" i="17"/>
  <c r="H94" i="17" s="1"/>
  <c r="D93" i="17"/>
  <c r="H93" i="17" s="1"/>
  <c r="D91" i="17"/>
  <c r="H91" i="17" s="1"/>
  <c r="D90" i="17"/>
  <c r="H90" i="17" s="1"/>
  <c r="D88" i="17"/>
  <c r="H88" i="17" s="1"/>
  <c r="D87" i="17"/>
  <c r="H87" i="17" s="1"/>
  <c r="D85" i="17"/>
  <c r="H85" i="17" s="1"/>
  <c r="D84" i="17"/>
  <c r="H84" i="17" s="1"/>
  <c r="D78" i="17"/>
  <c r="H78" i="17" s="1"/>
  <c r="D77" i="17"/>
  <c r="H77" i="17" s="1"/>
  <c r="D76" i="17"/>
  <c r="H76" i="17" s="1"/>
  <c r="D75" i="17"/>
  <c r="H75" i="17" s="1"/>
  <c r="D73" i="17"/>
  <c r="H73" i="17" s="1"/>
  <c r="D72" i="17"/>
  <c r="H72" i="17" s="1"/>
  <c r="D71" i="17"/>
  <c r="H71" i="17" s="1"/>
  <c r="D70" i="17"/>
  <c r="H70" i="17" s="1"/>
  <c r="D68" i="17"/>
  <c r="H68" i="17" s="1"/>
  <c r="D67" i="17"/>
  <c r="H67" i="17" s="1"/>
  <c r="D66" i="17"/>
  <c r="H66" i="17" s="1"/>
  <c r="D65" i="17"/>
  <c r="H65" i="17" s="1"/>
  <c r="D59" i="17"/>
  <c r="H59" i="17" s="1"/>
  <c r="D58" i="17"/>
  <c r="H58" i="17" s="1"/>
  <c r="D57" i="17"/>
  <c r="H57" i="17" s="1"/>
  <c r="D56" i="17"/>
  <c r="H56" i="17" s="1"/>
  <c r="D55" i="17"/>
  <c r="H55" i="17" s="1"/>
  <c r="D54" i="17"/>
  <c r="H54" i="17" s="1"/>
  <c r="D53" i="17"/>
  <c r="H53" i="17" s="1"/>
  <c r="D46" i="17"/>
  <c r="H46" i="17" s="1"/>
  <c r="D45" i="17"/>
  <c r="H45" i="17" s="1"/>
  <c r="D44" i="17"/>
  <c r="H44" i="17" s="1"/>
  <c r="D43" i="17"/>
  <c r="H43" i="17" s="1"/>
  <c r="D42" i="17"/>
  <c r="H42" i="17" s="1"/>
  <c r="D41" i="17"/>
  <c r="H41" i="17" s="1"/>
  <c r="D40" i="17"/>
  <c r="H40" i="17" s="1"/>
  <c r="G34" i="17"/>
  <c r="D33" i="17"/>
  <c r="H33" i="17" s="1"/>
  <c r="D32" i="17"/>
  <c r="H32" i="17" s="1"/>
  <c r="D31" i="17"/>
  <c r="H31" i="17" s="1"/>
  <c r="D29" i="17"/>
  <c r="H29" i="17" s="1"/>
  <c r="D28" i="17"/>
  <c r="H28" i="17" s="1"/>
  <c r="D27" i="17"/>
  <c r="H27" i="17" s="1"/>
  <c r="D25" i="17"/>
  <c r="H25" i="17" s="1"/>
  <c r="D24" i="17"/>
  <c r="H24" i="17" s="1"/>
  <c r="D23" i="17"/>
  <c r="H23" i="17" s="1"/>
  <c r="D21" i="17"/>
  <c r="H21" i="17" s="1"/>
  <c r="D20" i="17"/>
  <c r="H20" i="17" s="1"/>
  <c r="D19" i="17"/>
  <c r="H19" i="17" s="1"/>
  <c r="D17" i="17"/>
  <c r="H17" i="17" s="1"/>
  <c r="D16" i="17"/>
  <c r="H16" i="17" s="1"/>
  <c r="D9" i="17"/>
  <c r="H60" i="17" l="1"/>
  <c r="H107" i="17"/>
  <c r="H79" i="17"/>
  <c r="H47" i="17"/>
  <c r="H34" i="17"/>
  <c r="I107" i="17"/>
  <c r="I79" i="17"/>
  <c r="I47" i="17"/>
  <c r="E58" i="17"/>
  <c r="I58" i="17" s="1"/>
  <c r="I60" i="17" s="1"/>
  <c r="E31" i="17"/>
  <c r="I31" i="17" s="1"/>
  <c r="I34" i="17" s="1"/>
  <c r="H116" i="17" l="1"/>
  <c r="E9" i="17"/>
  <c r="I9" i="17" s="1"/>
  <c r="H117" i="17" s="1"/>
</calcChain>
</file>

<file path=xl/sharedStrings.xml><?xml version="1.0" encoding="utf-8"?>
<sst xmlns="http://schemas.openxmlformats.org/spreadsheetml/2006/main" count="276" uniqueCount="156">
  <si>
    <t xml:space="preserve">                   Accord-cadre n°2025DG12 Prestations d’Infogérance des services critiques du Cned</t>
  </si>
  <si>
    <t>Décomposition du Prix Global et Forfaitaire (DPGF)</t>
  </si>
  <si>
    <t>Prestation de Réversibilité des SI actuellement externalisés</t>
  </si>
  <si>
    <t>Prix € HT</t>
  </si>
  <si>
    <t>Prix € TTC</t>
  </si>
  <si>
    <t xml:space="preserve">Projet </t>
  </si>
  <si>
    <t>Le candidat complétera le présent document lorsque cela est demandé sans ajouter de colonne ou de ligne supplémentaire.</t>
  </si>
  <si>
    <t>L'ensemble des lignes doit être complétée sous peine d'irrégularité de l'offre</t>
  </si>
  <si>
    <t xml:space="preserve">Raison Sociale </t>
  </si>
  <si>
    <t xml:space="preserve">Adresse </t>
  </si>
  <si>
    <t xml:space="preserve">Consultation suivie par </t>
  </si>
  <si>
    <t>Téléphone et e-mail</t>
  </si>
  <si>
    <t>Taux de TVA applicable :</t>
  </si>
  <si>
    <t xml:space="preserve">Date de l'offre </t>
  </si>
  <si>
    <t>Nom, prénom du signataire</t>
  </si>
  <si>
    <t>Qualité du signataire</t>
  </si>
  <si>
    <t>Signature et cachet de l'entreprise</t>
  </si>
  <si>
    <t>Accord-cadre n°2025DG12 Prestations d’Infogérance des services critiques du Cned</t>
  </si>
  <si>
    <t>Bordereau des Prix Unitaires (BPU)</t>
  </si>
  <si>
    <t>Les niveaux de service d'infogérance/MCO/MCS en cas d'incidents</t>
  </si>
  <si>
    <t>Les niveaux de service d'infogérance / MCO / MCS</t>
  </si>
  <si>
    <t>Abonnement Niveau 1 (light) pour une application simple (moins de 2 composants) - Tarif mensuel</t>
  </si>
  <si>
    <t>Abonnement Niveau 1 (light) pour une application intermédiaire (entre 3 et 6 composants) - Tarif mensuel</t>
  </si>
  <si>
    <t>Abonnement Niveau 1 (light) pour une application complexe (entre 7 et 12 composants) - Tarif mensuel</t>
  </si>
  <si>
    <t>Abonnement Niveau 2 (basique) pour une application simple (moins de 2 composants) - Tarif mensuel</t>
  </si>
  <si>
    <t>Abonnement Niveau 2 (basique) pour une application intermédiaire (entre 3 et 6 composants) - Tarif mensuel</t>
  </si>
  <si>
    <t>Abonnement Niveau 2 (basique) pour une application complexe (entre 7 et 12 composants) - Tarif mensuel</t>
  </si>
  <si>
    <t>Abonnement Niveau 3 (standard) pour une application simple (moins de 2 composants) - Tarif mensuel</t>
  </si>
  <si>
    <t>Abonnement Niveau 3 (standard) pour une application intermédiaire (entre 3 et 6 composants) - Tarif mensuel</t>
  </si>
  <si>
    <t>Abonnement Niveau 3 (standard) pour une application complexe (entre 7 et 12 composants) - Tarif mensuel</t>
  </si>
  <si>
    <t>Abonnement Niveau 4 (avancé) pour une application simple (moins de 2 composants) - Tarif mensuel</t>
  </si>
  <si>
    <t>Abonnement Niveau 4 (avancé) pour une application intermédiaire (entre 3 et 6 composants) - Tarif mensuel</t>
  </si>
  <si>
    <t>Abonnement Niveau 4 (avancé) pour une application complexe (entre 7 et 12 composants) - Tarif mensuel</t>
  </si>
  <si>
    <t>Abonnement Niveau 5 (premium) pour une application simple (moins de 2 composants) - Tarif mensuel</t>
  </si>
  <si>
    <t>Abonnement Niveau 5 (premium) pour une application intermédiaire (entre 3 et 6 composants) - Tarif mensuel</t>
  </si>
  <si>
    <t>Abonnement Niveau 5 (premium) pour une application complexe (entre 7 et 12 composants) - Tarif mensuel</t>
  </si>
  <si>
    <t>Les prestations d'infogérance en cas de maintenance planifiée (exemple MAJ OS / Applicative, etc ..) - Hors niveaux de service d'infogérance</t>
  </si>
  <si>
    <t>HO : Heures Ouvrées</t>
  </si>
  <si>
    <t>HNO : Heures Non Ouvrées</t>
  </si>
  <si>
    <t xml:space="preserve">Carnet de tickets d'intervention en cas de maintenance planifiée </t>
  </si>
  <si>
    <t>Carnet de 5 tickets (10 H) en HO (8h-18h)</t>
  </si>
  <si>
    <t>Carnet de 5 tickets (10 H) en HNO (hors plage 8h-18h)</t>
  </si>
  <si>
    <t>Carnet de 10 tickets (20 H) en HO (8h-18h)</t>
  </si>
  <si>
    <t>Carnet de 10 tickets (20 H) en HNO (hors plage 8h-18h)</t>
  </si>
  <si>
    <t>Carnet de 25 tickets (50 H) en HO (8h-18h)</t>
  </si>
  <si>
    <t>Carnet de 25 tickets (50 H) en HNO (hors plage 8h-18h)</t>
  </si>
  <si>
    <t>Carnet de 50 tickets (100 H) en HO (8h-18h)</t>
  </si>
  <si>
    <t>Carnet de 50 tickets (100 H) en HNO (hors plage 8h-18h)</t>
  </si>
  <si>
    <t>Comitologie de la phase d'exploitation (RUN)</t>
  </si>
  <si>
    <t xml:space="preserve">Comitologie de la phase d'exploitation </t>
  </si>
  <si>
    <t>Forfait pour un comité de pilotage sur site</t>
  </si>
  <si>
    <t>Forfait pour un comité de pilotage à distance</t>
  </si>
  <si>
    <t>Forfait pour un comité stratégique sur site</t>
  </si>
  <si>
    <t>Forfait pour un comité stratégique à distance</t>
  </si>
  <si>
    <t>Forfait pour un comité de sécurité sur site</t>
  </si>
  <si>
    <t>Forfait pour un comité de sécurité à distance</t>
  </si>
  <si>
    <t>Forfait pour un comité technique sur site</t>
  </si>
  <si>
    <t>Forfait pour un comité technique à distance</t>
  </si>
  <si>
    <t xml:space="preserve">Comitologie annexes supplémentaires de la phase Projets d’intégration, d’externalisation, de réinternalisation ou de migration d’application en phase de RUN </t>
  </si>
  <si>
    <t xml:space="preserve">Comitologie supplémentaire de la phase Projets en phase RUN </t>
  </si>
  <si>
    <t>Forfait pour une réunion de cadrage (supplémentaire) de projet sur site</t>
  </si>
  <si>
    <t>Forfait pour une réunion de cadrage (supplémentaire) de projet à distance</t>
  </si>
  <si>
    <t>Forfait pour une réunion de passation projet BUILD au RUN (supplémentaire) sur site</t>
  </si>
  <si>
    <t>Forfait pour une réunion de passation projet BUILD au RUN (supplémentaire) à distance</t>
  </si>
  <si>
    <t>Projet d’intégration, d'externalisation ou de réinternalisation d'application en phase de RUN</t>
  </si>
  <si>
    <t>Projet</t>
  </si>
  <si>
    <t>Forfait Projet (mise en oeuvre &amp; comitologie) d'intégration d'une application simple (moins de 2 composants)</t>
  </si>
  <si>
    <t>Forfait Projet (mise en oeuvre &amp; comitologie) d'externalisation d'une application simple (moins de 2 composants)</t>
  </si>
  <si>
    <t>Forfait Projet (mise en oeuvre &amp; comitologie) de réinternalisation d'une application simple (moins de 2 composants)</t>
  </si>
  <si>
    <t>Forfait Projet (mise en oeuvre &amp; comitologie) de migration d'une application simple (moins de 2 composants) de IaaS en PaaS</t>
  </si>
  <si>
    <t>Forfait Projet (mise en oeuvre &amp; comitologie) d'intégration d'une application intermédiaire (entre 3 et 6 composants)</t>
  </si>
  <si>
    <t>Forfait Projet (mise en oeuvre &amp; comitologie) d'externalisation d'une application intermédiaire (entre 3 et 6 composants)</t>
  </si>
  <si>
    <t>Forfait Projet (mise en oeuvre &amp; comitologie) de réinternalisation d'une application intermédiaire (entre 3 et 6 composants)</t>
  </si>
  <si>
    <t>Forfait Projet (mise en oeuvre &amp; comitologie) de migration d'une application intermédiaire (entre 3 et 6 composants) de IaaS en PaaS</t>
  </si>
  <si>
    <t>Prestations complémentaires</t>
  </si>
  <si>
    <t>Journée de prestation complémentaire</t>
  </si>
  <si>
    <r>
      <t xml:space="preserve"> Journée de prestation - </t>
    </r>
    <r>
      <rPr>
        <b/>
        <sz val="11"/>
        <color theme="1"/>
        <rFont val="Calibri"/>
        <family val="2"/>
        <scheme val="minor"/>
      </rPr>
      <t>Technicien ou administrateur</t>
    </r>
    <r>
      <rPr>
        <sz val="11"/>
        <color theme="1"/>
        <rFont val="Calibri"/>
        <family val="2"/>
        <scheme val="minor"/>
      </rPr>
      <t xml:space="preserve"> - sur site - non incluse dans la maintenance </t>
    </r>
  </si>
  <si>
    <r>
      <t xml:space="preserve"> Journée de prestation - </t>
    </r>
    <r>
      <rPr>
        <b/>
        <sz val="11"/>
        <color theme="1"/>
        <rFont val="Calibri"/>
        <family val="2"/>
        <scheme val="minor"/>
      </rPr>
      <t>Technicien ou administrateur</t>
    </r>
    <r>
      <rPr>
        <sz val="11"/>
        <color theme="1"/>
        <rFont val="Calibri"/>
        <family val="2"/>
        <scheme val="minor"/>
      </rPr>
      <t xml:space="preserve"> - à distance - non incluse dans la maintenance </t>
    </r>
  </si>
  <si>
    <r>
      <t xml:space="preserve"> Journée de prestation -</t>
    </r>
    <r>
      <rPr>
        <b/>
        <sz val="11"/>
        <color theme="1"/>
        <rFont val="Calibri"/>
        <family val="2"/>
        <scheme val="minor"/>
      </rPr>
      <t xml:space="preserve"> Ingénieur ou expert</t>
    </r>
    <r>
      <rPr>
        <sz val="11"/>
        <color theme="1"/>
        <rFont val="Calibri"/>
        <family val="2"/>
        <scheme val="minor"/>
      </rPr>
      <t xml:space="preserve"> - sur site - non incluse dans la maintenance </t>
    </r>
  </si>
  <si>
    <r>
      <t xml:space="preserve"> Journée de prestation - </t>
    </r>
    <r>
      <rPr>
        <b/>
        <sz val="11"/>
        <rFont val="Calibri"/>
        <family val="2"/>
        <scheme val="minor"/>
      </rPr>
      <t>Ingénieur ou expert</t>
    </r>
    <r>
      <rPr>
        <sz val="11"/>
        <rFont val="Calibri"/>
        <family val="2"/>
        <scheme val="minor"/>
      </rPr>
      <t xml:space="preserve"> - à distance - non incluse dans la maintenance </t>
    </r>
  </si>
  <si>
    <r>
      <t xml:space="preserve"> Journée de prestation -</t>
    </r>
    <r>
      <rPr>
        <b/>
        <sz val="11"/>
        <color theme="1"/>
        <rFont val="Calibri"/>
        <family val="2"/>
        <scheme val="minor"/>
      </rPr>
      <t xml:space="preserve"> Ingénieur DevOps / DevSecOps</t>
    </r>
    <r>
      <rPr>
        <sz val="11"/>
        <color theme="1"/>
        <rFont val="Calibri"/>
        <family val="2"/>
        <scheme val="minor"/>
      </rPr>
      <t xml:space="preserve"> - sur site - non incluse dans la maintenance</t>
    </r>
  </si>
  <si>
    <r>
      <t xml:space="preserve"> Journée de prestation - </t>
    </r>
    <r>
      <rPr>
        <b/>
        <sz val="11"/>
        <rFont val="Calibri"/>
        <family val="2"/>
        <scheme val="minor"/>
      </rPr>
      <t>Ingénieur DevOps / DevSecOps</t>
    </r>
    <r>
      <rPr>
        <sz val="11"/>
        <rFont val="Calibri"/>
        <family val="2"/>
        <scheme val="minor"/>
      </rPr>
      <t xml:space="preserve"> - à distance - non incluse dans la maintenance </t>
    </r>
  </si>
  <si>
    <r>
      <t xml:space="preserve"> Journée de prestation - </t>
    </r>
    <r>
      <rPr>
        <b/>
        <sz val="11"/>
        <color theme="1"/>
        <rFont val="Calibri"/>
        <family val="2"/>
        <scheme val="minor"/>
      </rPr>
      <t xml:space="preserve">Architecte Technique </t>
    </r>
    <r>
      <rPr>
        <sz val="11"/>
        <color theme="1"/>
        <rFont val="Calibri"/>
        <family val="2"/>
        <scheme val="minor"/>
      </rPr>
      <t xml:space="preserve">- sur site - non incluse dans la maintenance </t>
    </r>
  </si>
  <si>
    <r>
      <t xml:space="preserve"> Journée de prestation - </t>
    </r>
    <r>
      <rPr>
        <b/>
        <sz val="11"/>
        <color theme="1"/>
        <rFont val="Calibri"/>
        <family val="2"/>
        <scheme val="minor"/>
      </rPr>
      <t>Architecte Technique</t>
    </r>
    <r>
      <rPr>
        <sz val="11"/>
        <color theme="1"/>
        <rFont val="Calibri"/>
        <family val="2"/>
        <scheme val="minor"/>
      </rPr>
      <t xml:space="preserve"> - à distance - non incluse dans la maintenance  </t>
    </r>
  </si>
  <si>
    <r>
      <t xml:space="preserve"> Journée de prestation - </t>
    </r>
    <r>
      <rPr>
        <b/>
        <sz val="11"/>
        <color theme="1"/>
        <rFont val="Calibri"/>
        <family val="2"/>
        <scheme val="minor"/>
      </rPr>
      <t xml:space="preserve">Architecte Logiciel </t>
    </r>
    <r>
      <rPr>
        <sz val="11"/>
        <color theme="1"/>
        <rFont val="Calibri"/>
        <family val="2"/>
        <scheme val="minor"/>
      </rPr>
      <t xml:space="preserve">- sur site - non incluse dans la maintenance </t>
    </r>
  </si>
  <si>
    <r>
      <t xml:space="preserve"> Journée de prestation - </t>
    </r>
    <r>
      <rPr>
        <b/>
        <sz val="11"/>
        <color theme="1"/>
        <rFont val="Calibri"/>
        <family val="2"/>
        <scheme val="minor"/>
      </rPr>
      <t>Architecte Logiciel</t>
    </r>
    <r>
      <rPr>
        <sz val="11"/>
        <color theme="1"/>
        <rFont val="Calibri"/>
        <family val="2"/>
        <scheme val="minor"/>
      </rPr>
      <t xml:space="preserve"> - à distance - non incluse dans la maintenance  </t>
    </r>
  </si>
  <si>
    <r>
      <t xml:space="preserve"> Journée de prestation - </t>
    </r>
    <r>
      <rPr>
        <b/>
        <sz val="11"/>
        <color theme="1"/>
        <rFont val="Calibri"/>
        <family val="2"/>
        <scheme val="minor"/>
      </rPr>
      <t xml:space="preserve">Chef de projets </t>
    </r>
    <r>
      <rPr>
        <sz val="11"/>
        <color theme="1"/>
        <rFont val="Calibri"/>
        <family val="2"/>
        <scheme val="minor"/>
      </rPr>
      <t xml:space="preserve">- sur site - non incluse dans la maintenance </t>
    </r>
  </si>
  <si>
    <r>
      <t xml:space="preserve"> Journée de prestation - </t>
    </r>
    <r>
      <rPr>
        <b/>
        <sz val="11"/>
        <color theme="1"/>
        <rFont val="Calibri"/>
        <family val="2"/>
        <scheme val="minor"/>
      </rPr>
      <t>Chef de projets</t>
    </r>
    <r>
      <rPr>
        <sz val="11"/>
        <color theme="1"/>
        <rFont val="Calibri"/>
        <family val="2"/>
        <scheme val="minor"/>
      </rPr>
      <t xml:space="preserve"> - à distance - non incluse dans la maintenance  </t>
    </r>
  </si>
  <si>
    <r>
      <t xml:space="preserve"> Journée de prestation - </t>
    </r>
    <r>
      <rPr>
        <b/>
        <sz val="11"/>
        <color theme="1"/>
        <rFont val="Calibri"/>
        <family val="2"/>
        <scheme val="minor"/>
      </rPr>
      <t>Directeur de projets</t>
    </r>
    <r>
      <rPr>
        <sz val="11"/>
        <color theme="1"/>
        <rFont val="Calibri"/>
        <family val="2"/>
        <scheme val="minor"/>
      </rPr>
      <t xml:space="preserve"> - sur site - non incluse dans la maintenance </t>
    </r>
  </si>
  <si>
    <r>
      <t xml:space="preserve"> Journée de prestation - </t>
    </r>
    <r>
      <rPr>
        <b/>
        <sz val="11"/>
        <color theme="1"/>
        <rFont val="Calibri"/>
        <family val="2"/>
        <scheme val="minor"/>
      </rPr>
      <t>Directeur de projets</t>
    </r>
    <r>
      <rPr>
        <sz val="11"/>
        <color theme="1"/>
        <rFont val="Calibri"/>
        <family val="2"/>
        <scheme val="minor"/>
      </rPr>
      <t xml:space="preserve"> - à distance - non incluse dans la maintenance </t>
    </r>
  </si>
  <si>
    <r>
      <t xml:space="preserve"> Journée de prestation - </t>
    </r>
    <r>
      <rPr>
        <b/>
        <sz val="11"/>
        <color theme="1"/>
        <rFont val="Calibri"/>
        <family val="2"/>
        <scheme val="minor"/>
      </rPr>
      <t xml:space="preserve">SDM/ ROC </t>
    </r>
    <r>
      <rPr>
        <sz val="11"/>
        <color theme="1"/>
        <rFont val="Calibri"/>
        <family val="2"/>
        <scheme val="minor"/>
      </rPr>
      <t>- sur site - non incluse dans la maintenance</t>
    </r>
  </si>
  <si>
    <r>
      <t xml:space="preserve"> Journée de prestation - </t>
    </r>
    <r>
      <rPr>
        <b/>
        <sz val="11"/>
        <color theme="1"/>
        <rFont val="Calibri"/>
        <family val="2"/>
        <scheme val="minor"/>
      </rPr>
      <t>SDM/ ROC</t>
    </r>
    <r>
      <rPr>
        <sz val="11"/>
        <color theme="1"/>
        <rFont val="Calibri"/>
        <family val="2"/>
        <scheme val="minor"/>
      </rPr>
      <t xml:space="preserve">- à distance - non incluse dans la maintenance </t>
    </r>
  </si>
  <si>
    <t>Réversibilité sortante</t>
  </si>
  <si>
    <t>Prestation de mise en œuvre du plan de reversibilité sortante</t>
  </si>
  <si>
    <t>PSE facultatives :</t>
  </si>
  <si>
    <t>DevOps</t>
  </si>
  <si>
    <t>Abonnement à une Plateforme DevOps de déploiement continue / intégration continue (CI/CD) - tarif mensuel</t>
  </si>
  <si>
    <t>Pour les prestations et comités réalisés sur site, les déplacements sont effectuées à la Direction Générale du Cned (Chasseneuil du Poitou - 86360), les frais de transport, restauration et hébergement sont inclus.</t>
  </si>
  <si>
    <t> </t>
  </si>
  <si>
    <t>Le forfait projet intègre les environnements de PROD et de PREPROD (mais le nombre de composants comptabilisé est uniquement celui de la PROD)</t>
  </si>
  <si>
    <t>Forfait Projet (mise en oeuvre &amp; comitologie) d'intégration d'une application complexe (entre 7 et 12 composants)</t>
  </si>
  <si>
    <t>Forfait Projet (mise en oeuvre &amp; comitologie) d'externalisation d'une application complexe (entre 7 et 12 composants)</t>
  </si>
  <si>
    <t>Forfait Projet (mise en oeuvre &amp; comitologie) de réinternalisation d'une application complexe (entre 7 et 12 composants)</t>
  </si>
  <si>
    <t>Forfait Projet (mise en oeuvre &amp; comitologie) de migration d'une application complexe (entre 7 et 12 composants) de IaaS en PaaS</t>
  </si>
  <si>
    <t xml:space="preserve">Projet initial de migration des applications critiques du CNED vers la nouvelle cible d’hébergement </t>
  </si>
  <si>
    <t>Quantitées estimatives pour la durée du marché
(non contractuelles)</t>
  </si>
  <si>
    <t>Montant total € HT</t>
  </si>
  <si>
    <t>Montant total € TTC</t>
  </si>
  <si>
    <t>Projet initial de migration des applications critiques du CNED vers la nouvelle cible d’hébergement</t>
  </si>
  <si>
    <t>Nombre de mois concernés</t>
  </si>
  <si>
    <t>Abonnement Niveau 1 (light) pour une application complexe  (entre 7 et 12 composants) - Tarif mensuel</t>
  </si>
  <si>
    <t>Abonnement Niveau 4 (avancé) pour une application complexe  (entre 7 et 12 composants) - Tarif mensuel</t>
  </si>
  <si>
    <t>Abonnement Niveau 5 (premium) pour une application complexe  (entre 7 et 12 composants) - Tarif mensuel</t>
  </si>
  <si>
    <t>TOTAL :</t>
  </si>
  <si>
    <t>Les prestations d'infogérance en cas de maintenance planifiée (exemple MAJ OS / Applicative, etc ..)  - Hors niveaux de service d'infogérance</t>
  </si>
  <si>
    <t>carnet de 5 tickets (10 H) en HO (8h-18h)</t>
  </si>
  <si>
    <t>carnet de 5 tickets (10 H) en HNO (hors plage 8h-18h)</t>
  </si>
  <si>
    <t>carnet de 10 tickets (20 H) en HO (8h-18h)</t>
  </si>
  <si>
    <t>carnet de 10 tickets (20 H) en HNO (hors plage 8h-18h)</t>
  </si>
  <si>
    <t>carnet de 25 tickets (50 H) en HO (8h-18h)</t>
  </si>
  <si>
    <t>carnet de 25 tickets (50 H) en HNO (hors plage 8h-18h)</t>
  </si>
  <si>
    <t>carnet de 50 tickets (100 H) en HO (8h-18h)</t>
  </si>
  <si>
    <t>carnet de 50 tickets (100 H) en HNO (hors plage 8h-18h)</t>
  </si>
  <si>
    <t>Comitologie de la phase d'exploitation</t>
  </si>
  <si>
    <t>Forfait Projet (mise en oeuvre &amp; comitologie) de migration d'une application simple (moins de 2 composants) de Iaas en PaaS</t>
  </si>
  <si>
    <t>Forfait Projet (mise en oeuvre &amp; comitologie) de migration d'une application intermédiaire (entre 3 et 6 composants) de Iaas en PaaS</t>
  </si>
  <si>
    <t>Forfait Projet (mise en oeuvre &amp; comitologie) de migration d'une application complexe (entre 7 et 12 composants) de Iaas en PaaS</t>
  </si>
  <si>
    <r>
      <t xml:space="preserve"> Journée de prestation - </t>
    </r>
    <r>
      <rPr>
        <b/>
        <sz val="11"/>
        <color theme="1"/>
        <rFont val="Calibri"/>
        <family val="2"/>
        <scheme val="minor"/>
      </rPr>
      <t>Technicien ou administrateur</t>
    </r>
    <r>
      <rPr>
        <sz val="11"/>
        <color theme="1"/>
        <rFont val="Calibri"/>
        <family val="2"/>
        <scheme val="minor"/>
      </rPr>
      <t xml:space="preserve"> - sur site - non incluse dans la maintenance</t>
    </r>
  </si>
  <si>
    <r>
      <t xml:space="preserve"> Journée de prestation - </t>
    </r>
    <r>
      <rPr>
        <b/>
        <sz val="11"/>
        <color theme="1"/>
        <rFont val="Calibri"/>
        <family val="2"/>
        <scheme val="minor"/>
      </rPr>
      <t>Technicien ou administrateur</t>
    </r>
    <r>
      <rPr>
        <sz val="11"/>
        <color theme="1"/>
        <rFont val="Calibri"/>
        <family val="2"/>
        <scheme val="minor"/>
      </rPr>
      <t xml:space="preserve"> - à distance - non incluse dans la maintenance  </t>
    </r>
  </si>
  <si>
    <r>
      <t xml:space="preserve"> Journée de prestation -</t>
    </r>
    <r>
      <rPr>
        <b/>
        <sz val="11"/>
        <color theme="1"/>
        <rFont val="Calibri"/>
        <family val="2"/>
        <scheme val="minor"/>
      </rPr>
      <t xml:space="preserve"> Ingénieur ou expert</t>
    </r>
    <r>
      <rPr>
        <sz val="11"/>
        <color theme="1"/>
        <rFont val="Calibri"/>
        <family val="2"/>
        <scheme val="minor"/>
      </rPr>
      <t xml:space="preserve"> - sur site - non incluse dans la maintenance</t>
    </r>
  </si>
  <si>
    <r>
      <t xml:space="preserve"> Journée de prestation - </t>
    </r>
    <r>
      <rPr>
        <b/>
        <sz val="11"/>
        <color theme="1"/>
        <rFont val="Calibri"/>
        <family val="2"/>
        <scheme val="minor"/>
      </rPr>
      <t xml:space="preserve">Architecte Technique </t>
    </r>
    <r>
      <rPr>
        <sz val="11"/>
        <color theme="1"/>
        <rFont val="Calibri"/>
        <family val="2"/>
        <scheme val="minor"/>
      </rPr>
      <t>- sur site - non incluse dans la maintenance</t>
    </r>
  </si>
  <si>
    <r>
      <t xml:space="preserve"> Journée de prestation - </t>
    </r>
    <r>
      <rPr>
        <b/>
        <sz val="11"/>
        <color theme="1"/>
        <rFont val="Calibri"/>
        <family val="2"/>
        <scheme val="minor"/>
      </rPr>
      <t xml:space="preserve">Architecte Logiciel </t>
    </r>
    <r>
      <rPr>
        <sz val="11"/>
        <color theme="1"/>
        <rFont val="Calibri"/>
        <family val="2"/>
        <scheme val="minor"/>
      </rPr>
      <t>- sur site - non incluse dans la maintenance</t>
    </r>
  </si>
  <si>
    <r>
      <t xml:space="preserve"> Journée de prestation - </t>
    </r>
    <r>
      <rPr>
        <b/>
        <sz val="11"/>
        <color theme="1"/>
        <rFont val="Calibri"/>
        <family val="2"/>
        <scheme val="minor"/>
      </rPr>
      <t>Directeur de projets</t>
    </r>
    <r>
      <rPr>
        <sz val="11"/>
        <color theme="1"/>
        <rFont val="Calibri"/>
        <family val="2"/>
        <scheme val="minor"/>
      </rPr>
      <t xml:space="preserve"> - sur site - non incluse dans la maintenance  (frais de transport compris)</t>
    </r>
  </si>
  <si>
    <r>
      <t xml:space="preserve"> Journée de prestation - </t>
    </r>
    <r>
      <rPr>
        <b/>
        <sz val="11"/>
        <color theme="1"/>
        <rFont val="Calibri"/>
        <family val="2"/>
        <scheme val="minor"/>
      </rPr>
      <t xml:space="preserve">SDM/ ROC </t>
    </r>
    <r>
      <rPr>
        <sz val="11"/>
        <color theme="1"/>
        <rFont val="Calibri"/>
        <family val="2"/>
        <scheme val="minor"/>
      </rPr>
      <t>- sur site - non incluse dans la maintenance  (frais de transport compris)</t>
    </r>
  </si>
  <si>
    <t>TOTAL ESTIMATIF 4 ANNEES HT</t>
  </si>
  <si>
    <t>TOTAL ESTIMATIF 4 ANNEES TTC</t>
  </si>
  <si>
    <t>Comprend toutes les prestations attendues et obligatoires citées au CCTP dans le chapitre 5.1 Projet initial de migration des applications critiques du CNED vers la nouvelle cible d’hébergement (Phase de BUILD - DPGF) telles que :</t>
  </si>
  <si>
    <t>Le candidat renseigne ses tarifs avec un maximum de 2 décimales après la virgule.</t>
  </si>
  <si>
    <t>L'abonnement s'applique par environnement
Description des niveaux de services d'infogérance attendus au paragraphe "4.1.1" du CCTP
Pack à souscrire avec prix par applicatif et par mois.
En cas d'infogérance d'une application de plus de 12 composants, le titulaire pourra cumuler plusieurs lignes d'abonnement du même niveau souscrit pour être conforme.</t>
  </si>
  <si>
    <t>Comprend toutes les prestations attendues et obligatoires citées au CCTP dans le chapitre "5.4 Autres prestations", paragraphe "5.4.1" telles que :
1 ticket = 2H d'intervention</t>
  </si>
  <si>
    <r>
      <rPr>
        <i/>
        <sz val="11"/>
        <color rgb="FFFF0000"/>
        <rFont val="Calibri"/>
        <family val="2"/>
        <scheme val="minor"/>
      </rPr>
      <t>Le prix attendu est un prix unitaire pour 1 comité (et non pour l'ensemble des comités annuels)</t>
    </r>
    <r>
      <rPr>
        <i/>
        <sz val="11"/>
        <rFont val="Calibri"/>
        <family val="2"/>
        <scheme val="minor"/>
      </rPr>
      <t xml:space="preserve">
Comprend toutes les prestations attendues et obligatoires citées au CCTP dans le chapitre "5.3" telles que :</t>
    </r>
  </si>
  <si>
    <t>Le prix attendu est un prix unitaire pour 1 comité (et non pour l'ensemble des comités annuels)
Comprend toutes les prestations attendues et obligatoires citées au CCTP dans le paragraphe "5.2.5" telles que  :</t>
  </si>
  <si>
    <r>
      <rPr>
        <i/>
        <sz val="11"/>
        <color rgb="FF000000"/>
        <rFont val="Calibri"/>
        <family val="2"/>
        <scheme val="minor"/>
      </rPr>
      <t>Comprend toutes les prestations attendues et obligatoires cit</t>
    </r>
    <r>
      <rPr>
        <i/>
        <sz val="11"/>
        <rFont val="Calibri"/>
        <family val="2"/>
        <scheme val="minor"/>
      </rPr>
      <t>ées au CCTP dans le chapitre "5.2"</t>
    </r>
    <r>
      <rPr>
        <i/>
        <sz val="11"/>
        <color rgb="FF000000"/>
        <rFont val="Calibri"/>
        <family val="2"/>
        <scheme val="minor"/>
      </rPr>
      <t xml:space="preserve"> telles que :</t>
    </r>
  </si>
  <si>
    <t>Comprend toutes les prestations attendues et obligatoires citées au CCTP dans le chapitre "5.4 Autres prestations", paragraphe "5.4.2" telles que :</t>
  </si>
  <si>
    <t xml:space="preserve">Bonus 1 </t>
  </si>
  <si>
    <t>Bonus 2</t>
  </si>
  <si>
    <t>Bonus 3</t>
  </si>
  <si>
    <t>Désignations</t>
  </si>
  <si>
    <t>Comprend toutes les prestations attendues et obligatoires citées au CCTP dans le paragraphe "4.6" telles que :</t>
  </si>
  <si>
    <t>Lignes ouvertures aux suggestions (3 lignes maximum) du soumissionnaire - Facultative</t>
  </si>
  <si>
    <t>Plateforme spécialisée - Facultative</t>
  </si>
  <si>
    <r>
      <t xml:space="preserve">Préciser l'unité de prix </t>
    </r>
    <r>
      <rPr>
        <sz val="9"/>
        <rFont val="Calibri"/>
        <family val="2"/>
        <scheme val="minor"/>
      </rPr>
      <t>(unitaire/ mensuel / annuel, etc.)</t>
    </r>
  </si>
  <si>
    <t>Nombre d'applications concernées</t>
  </si>
  <si>
    <t>Le candidat pourra par exemple proposer des prestations complémentaires qui n'ont pas fait l'objet de lignes dans cette annexe financière, mais également des abonnements à des plateformes logicielles permettant l'infogérance du SI (outil sécurité, pentest, etc.)</t>
  </si>
  <si>
    <t>(Ces propositions ne sont pas obligatoires et ne seront pas prises en compte dans le DQE, elles devront être cohérentes avec les services demandées dans le marché, et ne devront pas représenter plus de 10% du montant estimé de la période concernée).</t>
  </si>
  <si>
    <t>Le Cned se réserve la possibilité de commander des UO proratisées (par exemple ratios de 0,6 ou 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</si>
</sst>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 _F_-;\-* #,##0.00\ _F_-;_-* &quot;-&quot;??\ _F_-;_-@_-"/>
    <numFmt numFmtId="165" formatCode="#,##0.00\ &quot;€&quot;"/>
    <numFmt numFmtId="166" formatCode="_-* #,##0.00\ [$€-40C]_-;\-* #,##0.00\ [$€-40C]_-;_-* &quot;-&quot;??\ [$€-40C]_-;_-@_-"/>
    <numFmt numFmtId="167" formatCode="#,##0[$€]"/>
  </numFmts>
  <fonts count="5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Arial"/>
      <family val="2"/>
    </font>
    <font>
      <sz val="11"/>
      <color indexed="8"/>
      <name val="Calibri"/>
      <family val="2"/>
    </font>
    <font>
      <b/>
      <sz val="11"/>
      <color theme="1"/>
      <name val="Calibri"/>
      <family val="2"/>
      <scheme val="minor"/>
    </font>
    <font>
      <i/>
      <u/>
      <sz val="11"/>
      <color theme="1"/>
      <name val="Calibri"/>
      <family val="2"/>
      <scheme val="minor"/>
    </font>
    <font>
      <b/>
      <u/>
      <sz val="16"/>
      <color theme="1"/>
      <name val="Calibri"/>
      <family val="2"/>
      <scheme val="minor"/>
    </font>
    <font>
      <b/>
      <i/>
      <sz val="11"/>
      <color theme="1"/>
      <name val="Calibri"/>
      <family val="2"/>
      <scheme val="minor"/>
    </font>
    <font>
      <b/>
      <u/>
      <sz val="11"/>
      <color theme="1"/>
      <name val="Calibri"/>
      <family val="2"/>
      <scheme val="minor"/>
    </font>
    <font>
      <i/>
      <sz val="11"/>
      <color theme="1"/>
      <name val="Calibri"/>
      <family val="2"/>
      <scheme val="minor"/>
    </font>
    <font>
      <b/>
      <u/>
      <sz val="11"/>
      <name val="Calibri"/>
      <family val="2"/>
      <scheme val="minor"/>
    </font>
    <font>
      <sz val="11"/>
      <name val="Calibri"/>
      <family val="2"/>
      <scheme val="minor"/>
    </font>
    <font>
      <b/>
      <sz val="11"/>
      <name val="Calibri"/>
      <family val="2"/>
      <scheme val="minor"/>
    </font>
    <font>
      <i/>
      <sz val="11"/>
      <name val="Calibri"/>
      <family val="2"/>
      <scheme val="minor"/>
    </font>
    <font>
      <b/>
      <i/>
      <sz val="10"/>
      <color rgb="FF00B050"/>
      <name val="Calibri"/>
      <family val="2"/>
      <scheme val="minor"/>
    </font>
    <font>
      <b/>
      <sz val="10"/>
      <color rgb="FF00B050"/>
      <name val="Arial"/>
      <family val="2"/>
    </font>
    <font>
      <sz val="11"/>
      <color rgb="FFFF0000"/>
      <name val="Calibri"/>
      <family val="2"/>
      <scheme val="minor"/>
    </font>
    <font>
      <b/>
      <sz val="10"/>
      <color rgb="FF00B050"/>
      <name val="Calibri"/>
      <family val="2"/>
      <scheme val="minor"/>
    </font>
    <font>
      <b/>
      <sz val="11"/>
      <color rgb="FF00B050"/>
      <name val="Calibri"/>
      <family val="2"/>
      <scheme val="minor"/>
    </font>
    <font>
      <sz val="11"/>
      <name val="Calibri"/>
      <family val="2"/>
    </font>
    <font>
      <i/>
      <sz val="11"/>
      <color rgb="FFFF0000"/>
      <name val="Calibri"/>
      <family val="2"/>
      <scheme val="minor"/>
    </font>
    <font>
      <i/>
      <sz val="11"/>
      <color rgb="FF000000"/>
      <name val="Calibri"/>
      <family val="2"/>
      <scheme val="minor"/>
    </font>
    <font>
      <sz val="11"/>
      <color rgb="FF000000"/>
      <name val="Calibri"/>
      <family val="2"/>
      <scheme val="minor"/>
    </font>
    <font>
      <i/>
      <sz val="10"/>
      <name val="Arial"/>
      <family val="2"/>
    </font>
    <font>
      <sz val="10"/>
      <color rgb="FFFF0000"/>
      <name val="Arial"/>
      <family val="2"/>
    </font>
    <font>
      <b/>
      <sz val="11"/>
      <color rgb="FFFF0000"/>
      <name val="Calibri"/>
      <family val="2"/>
    </font>
    <font>
      <sz val="11"/>
      <color rgb="FF000000"/>
      <name val="Calibri"/>
      <family val="2"/>
    </font>
    <font>
      <b/>
      <sz val="16"/>
      <color theme="1"/>
      <name val="Calibri"/>
      <family val="2"/>
      <scheme val="minor"/>
    </font>
    <font>
      <b/>
      <sz val="12"/>
      <color rgb="FFFF0000"/>
      <name val="Arial"/>
      <family val="2"/>
    </font>
    <font>
      <b/>
      <sz val="11"/>
      <name val="Arial"/>
      <family val="2"/>
    </font>
    <font>
      <sz val="12"/>
      <name val="Calibri"/>
      <family val="2"/>
      <scheme val="minor"/>
    </font>
    <font>
      <sz val="10"/>
      <name val="Arial"/>
      <family val="2"/>
    </font>
    <font>
      <b/>
      <sz val="10"/>
      <name val="Calibri"/>
      <family val="2"/>
      <scheme val="minor"/>
    </font>
    <font>
      <sz val="11"/>
      <color rgb="FF000000"/>
      <name val="Calibri"/>
      <family val="2"/>
      <scheme val="minor"/>
    </font>
    <font>
      <sz val="10"/>
      <color rgb="FFFF0000"/>
      <name val="Arial"/>
      <family val="2"/>
    </font>
    <font>
      <b/>
      <sz val="10"/>
      <name val="Calibri"/>
      <family val="2"/>
      <scheme val="minor"/>
    </font>
    <font>
      <b/>
      <sz val="11"/>
      <color theme="1"/>
      <name val="Tahoma"/>
      <family val="2"/>
    </font>
    <font>
      <sz val="11"/>
      <name val="Arial"/>
      <family val="2"/>
    </font>
    <font>
      <b/>
      <sz val="12"/>
      <color rgb="FFFF0000"/>
      <name val="Calibri"/>
      <family val="2"/>
      <scheme val="minor"/>
    </font>
    <font>
      <sz val="9"/>
      <name val="Calibri"/>
      <family val="2"/>
      <scheme val="minor"/>
    </font>
    <font>
      <sz val="14"/>
      <color theme="0"/>
      <name val="Arial"/>
      <family val="2"/>
    </font>
    <font>
      <b/>
      <u/>
      <sz val="14"/>
      <color theme="0"/>
      <name val="Calibri"/>
      <family val="2"/>
      <scheme val="minor"/>
    </font>
    <font>
      <sz val="14"/>
      <color theme="0"/>
      <name val="Calibri"/>
      <family val="2"/>
      <scheme val="minor"/>
    </font>
    <font>
      <sz val="14"/>
      <name val="Arial"/>
      <family val="2"/>
    </font>
  </fonts>
  <fills count="10">
    <fill>
      <patternFill patternType="none"/>
    </fill>
    <fill>
      <patternFill patternType="gray125"/>
    </fill>
    <fill>
      <patternFill patternType="solid">
        <fgColor indexed="6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4" tint="0.79998168889431442"/>
        <bgColor rgb="FF000000"/>
      </patternFill>
    </fill>
    <fill>
      <patternFill patternType="solid">
        <fgColor theme="4" tint="0.39997558519241921"/>
        <bgColor indexed="64"/>
      </patternFill>
    </fill>
    <fill>
      <patternFill patternType="solid">
        <fgColor theme="4" tint="0.79998168889431442"/>
        <bgColor indexed="64"/>
      </patternFill>
    </fill>
    <fill>
      <patternFill patternType="solid">
        <fgColor theme="3" tint="0.79998168889431442"/>
        <bgColor rgb="FFCFE2F3"/>
      </patternFill>
    </fill>
    <fill>
      <patternFill patternType="solid">
        <fgColor theme="0" tint="-0.499984740745262"/>
        <bgColor indexed="64"/>
      </patternFill>
    </fill>
  </fills>
  <borders count="28">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bottom style="medium">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FFFFFF"/>
      </top>
      <bottom style="medium">
        <color rgb="FFFFFFF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bottom style="thin">
        <color indexed="64"/>
      </bottom>
      <diagonal/>
    </border>
  </borders>
  <cellStyleXfs count="16">
    <xf numFmtId="0" fontId="0" fillId="0" borderId="0"/>
    <xf numFmtId="164" fontId="9" fillId="0" borderId="0" applyFont="0" applyFill="0" applyBorder="0" applyAlignment="0" applyProtection="0"/>
    <xf numFmtId="0" fontId="9" fillId="0" borderId="0"/>
    <xf numFmtId="0" fontId="8" fillId="2" borderId="0" applyNumberFormat="0" applyBorder="0" applyProtection="0">
      <alignment vertical="top" wrapText="1"/>
    </xf>
    <xf numFmtId="0" fontId="8" fillId="0" borderId="0" applyNumberFormat="0" applyFill="0" applyBorder="0" applyProtection="0">
      <alignment vertical="top" wrapText="1"/>
    </xf>
    <xf numFmtId="0" fontId="6" fillId="0" borderId="0"/>
    <xf numFmtId="44" fontId="7" fillId="0" borderId="0" applyFont="0" applyFill="0" applyBorder="0" applyAlignment="0" applyProtection="0"/>
    <xf numFmtId="44" fontId="10" fillId="0" borderId="0" applyFont="0" applyFill="0" applyBorder="0" applyAlignment="0" applyProtection="0"/>
    <xf numFmtId="9" fontId="10" fillId="0" borderId="0" applyFont="0" applyFill="0" applyBorder="0" applyAlignment="0" applyProtection="0"/>
    <xf numFmtId="0" fontId="7" fillId="0" borderId="0"/>
    <xf numFmtId="0" fontId="5" fillId="0" borderId="0"/>
    <xf numFmtId="0" fontId="7" fillId="0" borderId="0"/>
    <xf numFmtId="44" fontId="38" fillId="0" borderId="0" applyFont="0" applyFill="0" applyBorder="0" applyAlignment="0" applyProtection="0"/>
    <xf numFmtId="9" fontId="38" fillId="0" borderId="0" applyFont="0" applyFill="0" applyBorder="0" applyAlignment="0" applyProtection="0"/>
    <xf numFmtId="0" fontId="2" fillId="0" borderId="0"/>
    <xf numFmtId="0" fontId="2" fillId="0" borderId="0"/>
  </cellStyleXfs>
  <cellXfs count="183">
    <xf numFmtId="0" fontId="0" fillId="0" borderId="0" xfId="0"/>
    <xf numFmtId="0" fontId="5" fillId="0" borderId="0" xfId="10" applyAlignment="1">
      <alignment vertical="center"/>
    </xf>
    <xf numFmtId="165" fontId="5" fillId="0" borderId="4" xfId="10" applyNumberFormat="1" applyBorder="1" applyAlignment="1">
      <alignment vertical="center"/>
    </xf>
    <xf numFmtId="0" fontId="5" fillId="0" borderId="0" xfId="10" applyAlignment="1">
      <alignment horizontal="center" vertical="center"/>
    </xf>
    <xf numFmtId="0" fontId="14" fillId="0" borderId="0" xfId="10" applyFont="1" applyAlignment="1">
      <alignment horizontal="left" vertical="center"/>
    </xf>
    <xf numFmtId="0" fontId="15" fillId="0" borderId="0" xfId="10" applyFont="1" applyAlignment="1">
      <alignment vertical="center"/>
    </xf>
    <xf numFmtId="0" fontId="12" fillId="0" borderId="0" xfId="10" applyFont="1" applyAlignment="1">
      <alignment horizontal="center" vertical="center"/>
    </xf>
    <xf numFmtId="165" fontId="5" fillId="3" borderId="3" xfId="10" applyNumberFormat="1" applyFill="1" applyBorder="1" applyAlignment="1">
      <alignment vertical="center"/>
    </xf>
    <xf numFmtId="165" fontId="5" fillId="3" borderId="7" xfId="10" applyNumberFormat="1" applyFill="1" applyBorder="1" applyAlignment="1">
      <alignment vertical="center"/>
    </xf>
    <xf numFmtId="0" fontId="5" fillId="3" borderId="3" xfId="10" applyFill="1" applyBorder="1" applyAlignment="1">
      <alignment horizontal="center" vertical="center"/>
    </xf>
    <xf numFmtId="0" fontId="5" fillId="3" borderId="7" xfId="10" applyFill="1" applyBorder="1" applyAlignment="1">
      <alignment horizontal="center" vertical="center"/>
    </xf>
    <xf numFmtId="0" fontId="16" fillId="0" borderId="0" xfId="10" applyFont="1" applyAlignment="1">
      <alignment horizontal="left" vertical="center"/>
    </xf>
    <xf numFmtId="0" fontId="17" fillId="0" borderId="0" xfId="10" applyFont="1" applyAlignment="1">
      <alignment horizontal="left" vertical="center"/>
    </xf>
    <xf numFmtId="0" fontId="13" fillId="0" borderId="0" xfId="10" applyFont="1" applyAlignment="1">
      <alignment horizontal="left" vertical="center"/>
    </xf>
    <xf numFmtId="0" fontId="16" fillId="0" borderId="0" xfId="10" applyFont="1" applyAlignment="1">
      <alignment vertical="center"/>
    </xf>
    <xf numFmtId="0" fontId="7" fillId="0" borderId="0" xfId="0" applyFont="1"/>
    <xf numFmtId="0" fontId="13" fillId="0" borderId="0" xfId="10" applyFont="1" applyAlignment="1">
      <alignment vertical="center"/>
    </xf>
    <xf numFmtId="0" fontId="13" fillId="0" borderId="0" xfId="10" applyFont="1" applyAlignment="1">
      <alignment horizontal="center" vertical="center"/>
    </xf>
    <xf numFmtId="0" fontId="0" fillId="0" borderId="9" xfId="0" applyBorder="1"/>
    <xf numFmtId="0" fontId="21" fillId="0" borderId="4" xfId="10" applyFont="1" applyBorder="1" applyAlignment="1">
      <alignment horizontal="center" vertical="center" wrapText="1"/>
    </xf>
    <xf numFmtId="0" fontId="22" fillId="0" borderId="0" xfId="0" applyFont="1" applyAlignment="1">
      <alignment vertical="center"/>
    </xf>
    <xf numFmtId="0" fontId="0" fillId="3" borderId="0" xfId="0" applyFill="1"/>
    <xf numFmtId="165" fontId="24" fillId="0" borderId="0" xfId="10" applyNumberFormat="1" applyFont="1" applyAlignment="1">
      <alignment horizontal="center" vertical="center" wrapText="1"/>
    </xf>
    <xf numFmtId="0" fontId="23" fillId="0" borderId="0" xfId="10" applyFont="1" applyAlignment="1">
      <alignment vertical="top" wrapText="1"/>
    </xf>
    <xf numFmtId="0" fontId="26" fillId="0" borderId="4" xfId="0" applyFont="1" applyBorder="1"/>
    <xf numFmtId="0" fontId="31" fillId="0" borderId="0" xfId="0" applyFont="1"/>
    <xf numFmtId="165" fontId="23" fillId="0" borderId="3" xfId="10" applyNumberFormat="1" applyFont="1" applyBorder="1" applyAlignment="1">
      <alignment vertical="center"/>
    </xf>
    <xf numFmtId="0" fontId="18" fillId="0" borderId="3" xfId="10" applyFont="1" applyBorder="1" applyAlignment="1">
      <alignment vertical="center" wrapText="1"/>
    </xf>
    <xf numFmtId="0" fontId="25" fillId="0" borderId="0" xfId="10" applyFont="1" applyAlignment="1">
      <alignment horizontal="center" vertical="center" wrapText="1"/>
    </xf>
    <xf numFmtId="0" fontId="26" fillId="0" borderId="0" xfId="0" applyFont="1"/>
    <xf numFmtId="0" fontId="31" fillId="0" borderId="0" xfId="0" applyFont="1" applyAlignment="1">
      <alignment wrapText="1"/>
    </xf>
    <xf numFmtId="0" fontId="14" fillId="3" borderId="0" xfId="10" applyFont="1" applyFill="1" applyAlignment="1">
      <alignment vertical="center" wrapText="1"/>
    </xf>
    <xf numFmtId="0" fontId="32" fillId="0" borderId="0" xfId="0" applyFont="1" applyAlignment="1">
      <alignment wrapText="1"/>
    </xf>
    <xf numFmtId="0" fontId="35" fillId="0" borderId="0" xfId="0" applyFont="1" applyAlignment="1">
      <alignment horizontal="center" vertical="center" wrapText="1"/>
    </xf>
    <xf numFmtId="0" fontId="36" fillId="0" borderId="0" xfId="11" applyFont="1" applyAlignment="1">
      <alignment vertical="center"/>
    </xf>
    <xf numFmtId="0" fontId="36" fillId="0" borderId="0" xfId="11" applyFont="1" applyAlignment="1">
      <alignment horizontal="left" vertical="center"/>
    </xf>
    <xf numFmtId="0" fontId="37" fillId="0" borderId="15" xfId="0" applyFont="1" applyBorder="1" applyAlignment="1">
      <alignment horizontal="left" vertical="center"/>
    </xf>
    <xf numFmtId="1" fontId="37" fillId="0" borderId="0" xfId="0" applyNumberFormat="1" applyFont="1" applyAlignment="1">
      <alignment horizontal="center" vertical="center"/>
    </xf>
    <xf numFmtId="0" fontId="37" fillId="0" borderId="0" xfId="0" applyFont="1" applyAlignment="1">
      <alignment vertical="center"/>
    </xf>
    <xf numFmtId="0" fontId="35" fillId="0" borderId="0" xfId="0" applyFont="1" applyAlignment="1">
      <alignment horizontal="left" vertical="center" indent="1"/>
    </xf>
    <xf numFmtId="0" fontId="37" fillId="0" borderId="0" xfId="0" applyFont="1" applyAlignment="1">
      <alignment horizontal="center" vertical="center"/>
    </xf>
    <xf numFmtId="0" fontId="37" fillId="0" borderId="0" xfId="0" applyFont="1" applyAlignment="1">
      <alignment horizontal="left" vertical="center"/>
    </xf>
    <xf numFmtId="0" fontId="36" fillId="0" borderId="0" xfId="11" applyFont="1" applyAlignment="1">
      <alignment horizontal="center" vertical="center"/>
    </xf>
    <xf numFmtId="0" fontId="32" fillId="0" borderId="0" xfId="0" applyFont="1"/>
    <xf numFmtId="0" fontId="4" fillId="0" borderId="4" xfId="10" applyFont="1" applyBorder="1" applyAlignment="1">
      <alignment vertical="top" wrapText="1"/>
    </xf>
    <xf numFmtId="0" fontId="4" fillId="0" borderId="2" xfId="10" applyFont="1" applyBorder="1" applyAlignment="1">
      <alignment horizontal="center" vertical="center" wrapText="1"/>
    </xf>
    <xf numFmtId="0" fontId="4" fillId="0" borderId="1" xfId="10" applyFont="1" applyBorder="1" applyAlignment="1">
      <alignment horizontal="center" vertical="center" wrapText="1"/>
    </xf>
    <xf numFmtId="0" fontId="4" fillId="0" borderId="0" xfId="10" applyFont="1" applyAlignment="1">
      <alignment vertical="top" wrapText="1"/>
    </xf>
    <xf numFmtId="0" fontId="4" fillId="0" borderId="0" xfId="10" applyFont="1" applyAlignment="1">
      <alignment horizontal="center" vertical="center" wrapText="1"/>
    </xf>
    <xf numFmtId="0" fontId="4" fillId="0" borderId="3" xfId="10" applyFont="1" applyBorder="1" applyAlignment="1">
      <alignment vertical="center" wrapText="1"/>
    </xf>
    <xf numFmtId="165" fontId="4" fillId="0" borderId="4" xfId="10" applyNumberFormat="1" applyFont="1" applyBorder="1" applyAlignment="1">
      <alignment vertical="center"/>
    </xf>
    <xf numFmtId="0" fontId="4" fillId="3" borderId="7" xfId="10" applyFont="1" applyFill="1" applyBorder="1" applyAlignment="1">
      <alignment vertical="center" wrapText="1"/>
    </xf>
    <xf numFmtId="0" fontId="4" fillId="0" borderId="7" xfId="10" applyFont="1" applyBorder="1" applyAlignment="1">
      <alignment vertical="center" wrapText="1"/>
    </xf>
    <xf numFmtId="0" fontId="4" fillId="0" borderId="0" xfId="10" applyFont="1" applyAlignment="1">
      <alignment vertical="center"/>
    </xf>
    <xf numFmtId="44" fontId="5" fillId="0" borderId="3" xfId="12" applyFont="1" applyBorder="1" applyAlignment="1">
      <alignment horizontal="center" vertical="center"/>
    </xf>
    <xf numFmtId="44" fontId="5" fillId="0" borderId="4" xfId="12" applyFont="1" applyBorder="1" applyAlignment="1">
      <alignment horizontal="center" vertical="center"/>
    </xf>
    <xf numFmtId="44" fontId="4" fillId="0" borderId="4" xfId="12" applyFont="1" applyBorder="1" applyAlignment="1">
      <alignment horizontal="center" vertical="center"/>
    </xf>
    <xf numFmtId="0" fontId="3" fillId="0" borderId="3" xfId="10" applyFont="1" applyBorder="1" applyAlignment="1">
      <alignment vertical="center" wrapText="1"/>
    </xf>
    <xf numFmtId="0" fontId="3" fillId="0" borderId="4" xfId="10" applyFont="1" applyBorder="1" applyAlignment="1">
      <alignment vertical="top" wrapText="1"/>
    </xf>
    <xf numFmtId="0" fontId="3" fillId="0" borderId="7" xfId="10" applyFont="1" applyBorder="1" applyAlignment="1">
      <alignment vertical="center" wrapText="1"/>
    </xf>
    <xf numFmtId="0" fontId="13" fillId="0" borderId="0" xfId="14" applyFont="1" applyAlignment="1">
      <alignment vertical="center"/>
    </xf>
    <xf numFmtId="0" fontId="13" fillId="0" borderId="0" xfId="14" applyFont="1" applyAlignment="1">
      <alignment horizontal="center" vertical="center"/>
    </xf>
    <xf numFmtId="0" fontId="13" fillId="0" borderId="0" xfId="14" applyFont="1" applyAlignment="1">
      <alignment horizontal="left" vertical="center"/>
    </xf>
    <xf numFmtId="0" fontId="17" fillId="0" borderId="0" xfId="14" applyFont="1" applyAlignment="1">
      <alignment horizontal="left" vertical="center"/>
    </xf>
    <xf numFmtId="0" fontId="2" fillId="0" borderId="0" xfId="14" applyAlignment="1">
      <alignment vertical="center"/>
    </xf>
    <xf numFmtId="0" fontId="2" fillId="0" borderId="2" xfId="14" applyBorder="1" applyAlignment="1">
      <alignment horizontal="center" vertical="center" wrapText="1"/>
    </xf>
    <xf numFmtId="0" fontId="2" fillId="0" borderId="1" xfId="14" applyBorder="1" applyAlignment="1">
      <alignment horizontal="center" vertical="center" wrapText="1"/>
    </xf>
    <xf numFmtId="0" fontId="11" fillId="6" borderId="2" xfId="14" applyFont="1" applyFill="1" applyBorder="1" applyAlignment="1">
      <alignment horizontal="center" vertical="center" wrapText="1"/>
    </xf>
    <xf numFmtId="0" fontId="11" fillId="6" borderId="1" xfId="14" applyFont="1" applyFill="1" applyBorder="1" applyAlignment="1">
      <alignment horizontal="center" vertical="center" wrapText="1"/>
    </xf>
    <xf numFmtId="0" fontId="11" fillId="0" borderId="4" xfId="14" applyFont="1" applyBorder="1" applyAlignment="1">
      <alignment horizontal="center" vertical="center" wrapText="1"/>
    </xf>
    <xf numFmtId="0" fontId="40" fillId="0" borderId="5" xfId="14" quotePrefix="1" applyFont="1" applyBorder="1" applyAlignment="1">
      <alignment horizontal="left" wrapText="1"/>
    </xf>
    <xf numFmtId="44" fontId="2" fillId="0" borderId="4" xfId="12" applyFont="1" applyBorder="1" applyAlignment="1">
      <alignment horizontal="center" vertical="center" wrapText="1"/>
    </xf>
    <xf numFmtId="166" fontId="2" fillId="6" borderId="4" xfId="14" applyNumberFormat="1" applyFill="1" applyBorder="1" applyAlignment="1">
      <alignment horizontal="center" vertical="center" wrapText="1"/>
    </xf>
    <xf numFmtId="0" fontId="7" fillId="0" borderId="0" xfId="0" applyFont="1" applyAlignment="1">
      <alignment horizontal="left" wrapText="1"/>
    </xf>
    <xf numFmtId="0" fontId="39" fillId="5" borderId="18" xfId="0" applyFont="1" applyFill="1" applyBorder="1" applyAlignment="1">
      <alignment horizontal="center" vertical="center" wrapText="1"/>
    </xf>
    <xf numFmtId="0" fontId="11" fillId="6" borderId="18" xfId="14" applyFont="1" applyFill="1" applyBorder="1" applyAlignment="1">
      <alignment horizontal="center" vertical="center" wrapText="1"/>
    </xf>
    <xf numFmtId="0" fontId="2" fillId="0" borderId="4" xfId="14" applyBorder="1" applyAlignment="1">
      <alignment vertical="top" wrapText="1"/>
    </xf>
    <xf numFmtId="44" fontId="2" fillId="0" borderId="3" xfId="12" applyFont="1" applyBorder="1" applyAlignment="1">
      <alignment horizontal="center" vertical="center"/>
    </xf>
    <xf numFmtId="0" fontId="2" fillId="7" borderId="18" xfId="14" applyFill="1" applyBorder="1" applyAlignment="1">
      <alignment horizontal="center" vertical="center" wrapText="1"/>
    </xf>
    <xf numFmtId="166" fontId="2" fillId="6" borderId="18" xfId="14" applyNumberFormat="1" applyFill="1" applyBorder="1" applyAlignment="1">
      <alignment horizontal="center" vertical="center" wrapText="1"/>
    </xf>
    <xf numFmtId="0" fontId="2" fillId="3" borderId="7" xfId="14" applyFill="1" applyBorder="1" applyAlignment="1">
      <alignment horizontal="center" vertical="center"/>
    </xf>
    <xf numFmtId="44" fontId="2" fillId="3" borderId="7" xfId="12" applyFont="1" applyFill="1" applyBorder="1" applyAlignment="1">
      <alignment horizontal="center" vertical="center"/>
    </xf>
    <xf numFmtId="0" fontId="2" fillId="3" borderId="19" xfId="14" applyFill="1" applyBorder="1" applyAlignment="1">
      <alignment vertical="center" wrapText="1"/>
    </xf>
    <xf numFmtId="0" fontId="2" fillId="3" borderId="20" xfId="14" applyFill="1" applyBorder="1" applyAlignment="1">
      <alignment vertical="center" wrapText="1"/>
    </xf>
    <xf numFmtId="0" fontId="2" fillId="3" borderId="5" xfId="14" applyFill="1" applyBorder="1" applyAlignment="1">
      <alignment vertical="center" wrapText="1"/>
    </xf>
    <xf numFmtId="166" fontId="2" fillId="6" borderId="21" xfId="14" applyNumberFormat="1" applyFill="1" applyBorder="1" applyAlignment="1">
      <alignment horizontal="center" vertical="center" wrapText="1"/>
    </xf>
    <xf numFmtId="165" fontId="24" fillId="0" borderId="0" xfId="14" applyNumberFormat="1" applyFont="1" applyAlignment="1">
      <alignment horizontal="center" vertical="center" wrapText="1"/>
    </xf>
    <xf numFmtId="0" fontId="2" fillId="0" borderId="0" xfId="14" applyAlignment="1">
      <alignment vertical="top" wrapText="1"/>
    </xf>
    <xf numFmtId="44" fontId="2" fillId="0" borderId="0" xfId="12" applyFont="1" applyBorder="1" applyAlignment="1">
      <alignment horizontal="center" vertical="center"/>
    </xf>
    <xf numFmtId="44" fontId="11" fillId="0" borderId="0" xfId="12" applyFont="1" applyBorder="1" applyAlignment="1">
      <alignment horizontal="center" vertical="center"/>
    </xf>
    <xf numFmtId="0" fontId="11" fillId="3" borderId="4" xfId="12" applyNumberFormat="1" applyFont="1" applyFill="1" applyBorder="1" applyAlignment="1">
      <alignment horizontal="center" vertical="center" wrapText="1"/>
    </xf>
    <xf numFmtId="166" fontId="11" fillId="3" borderId="4" xfId="14" applyNumberFormat="1" applyFont="1" applyFill="1" applyBorder="1" applyAlignment="1">
      <alignment horizontal="center" vertical="center" wrapText="1"/>
    </xf>
    <xf numFmtId="166" fontId="11" fillId="3" borderId="3" xfId="14" applyNumberFormat="1" applyFont="1" applyFill="1" applyBorder="1" applyAlignment="1">
      <alignment horizontal="center" vertical="center" wrapText="1"/>
    </xf>
    <xf numFmtId="0" fontId="2" fillId="0" borderId="0" xfId="14" applyAlignment="1">
      <alignment horizontal="center" vertical="center"/>
    </xf>
    <xf numFmtId="0" fontId="41" fillId="0" borderId="0" xfId="0" applyFont="1"/>
    <xf numFmtId="166" fontId="2" fillId="0" borderId="4" xfId="14" applyNumberFormat="1" applyBorder="1" applyAlignment="1">
      <alignment horizontal="center" vertical="center" wrapText="1"/>
    </xf>
    <xf numFmtId="0" fontId="25" fillId="0" borderId="0" xfId="14" applyFont="1" applyAlignment="1">
      <alignment horizontal="center" vertical="center" wrapText="1"/>
    </xf>
    <xf numFmtId="166" fontId="2" fillId="0" borderId="0" xfId="14" applyNumberFormat="1" applyAlignment="1">
      <alignment horizontal="center" vertical="center" wrapText="1"/>
    </xf>
    <xf numFmtId="0" fontId="23" fillId="0" borderId="0" xfId="14" applyFont="1" applyAlignment="1">
      <alignment vertical="top" wrapText="1"/>
    </xf>
    <xf numFmtId="0" fontId="2" fillId="0" borderId="0" xfId="14" applyAlignment="1">
      <alignment horizontal="center" vertical="center" wrapText="1"/>
    </xf>
    <xf numFmtId="0" fontId="2" fillId="0" borderId="3" xfId="14" applyBorder="1" applyAlignment="1">
      <alignment vertical="center" wrapText="1"/>
    </xf>
    <xf numFmtId="44" fontId="2" fillId="0" borderId="4" xfId="12" applyFont="1" applyBorder="1" applyAlignment="1">
      <alignment vertical="center"/>
    </xf>
    <xf numFmtId="0" fontId="22" fillId="0" borderId="0" xfId="0" applyFont="1" applyAlignment="1">
      <alignment horizontal="center" vertical="center"/>
    </xf>
    <xf numFmtId="0" fontId="2" fillId="0" borderId="0" xfId="14" applyAlignment="1">
      <alignment vertical="center" wrapText="1"/>
    </xf>
    <xf numFmtId="44" fontId="2" fillId="0" borderId="0" xfId="12" applyFont="1" applyBorder="1" applyAlignment="1">
      <alignment vertical="center"/>
    </xf>
    <xf numFmtId="165" fontId="42" fillId="0" borderId="0" xfId="14" applyNumberFormat="1" applyFont="1" applyAlignment="1">
      <alignment vertical="center" wrapText="1"/>
    </xf>
    <xf numFmtId="0" fontId="16" fillId="0" borderId="0" xfId="14" applyFont="1" applyAlignment="1">
      <alignment vertical="center"/>
    </xf>
    <xf numFmtId="44" fontId="2" fillId="0" borderId="4" xfId="12" applyFont="1" applyBorder="1" applyAlignment="1">
      <alignment horizontal="center" vertical="center"/>
    </xf>
    <xf numFmtId="0" fontId="18" fillId="0" borderId="3" xfId="14" applyFont="1" applyBorder="1" applyAlignment="1">
      <alignment vertical="center" wrapText="1"/>
    </xf>
    <xf numFmtId="0" fontId="2" fillId="3" borderId="7" xfId="14" applyFill="1" applyBorder="1" applyAlignment="1">
      <alignment vertical="center" wrapText="1"/>
    </xf>
    <xf numFmtId="165" fontId="2" fillId="3" borderId="7" xfId="14" applyNumberFormat="1" applyFill="1" applyBorder="1" applyAlignment="1">
      <alignment vertical="center"/>
    </xf>
    <xf numFmtId="165" fontId="2" fillId="3" borderId="3" xfId="14" applyNumberFormat="1" applyFill="1" applyBorder="1" applyAlignment="1">
      <alignment vertical="center"/>
    </xf>
    <xf numFmtId="0" fontId="2" fillId="3" borderId="22" xfId="14" applyFill="1" applyBorder="1" applyAlignment="1">
      <alignment vertical="center" wrapText="1"/>
    </xf>
    <xf numFmtId="0" fontId="2" fillId="0" borderId="7" xfId="14" applyBorder="1" applyAlignment="1">
      <alignment vertical="center" wrapText="1"/>
    </xf>
    <xf numFmtId="0" fontId="21" fillId="0" borderId="4" xfId="14" applyFont="1" applyBorder="1" applyAlignment="1">
      <alignment horizontal="center" vertical="center" wrapText="1"/>
    </xf>
    <xf numFmtId="165" fontId="2" fillId="0" borderId="4" xfId="14" applyNumberFormat="1" applyBorder="1" applyAlignment="1">
      <alignment vertical="center"/>
    </xf>
    <xf numFmtId="165" fontId="2" fillId="0" borderId="3" xfId="14" applyNumberFormat="1" applyBorder="1" applyAlignment="1">
      <alignment vertical="center"/>
    </xf>
    <xf numFmtId="167" fontId="43" fillId="8" borderId="23" xfId="15" applyNumberFormat="1" applyFont="1" applyFill="1" applyBorder="1" applyAlignment="1">
      <alignment vertical="center"/>
    </xf>
    <xf numFmtId="0" fontId="44" fillId="0" borderId="0" xfId="0" applyFont="1"/>
    <xf numFmtId="0" fontId="11" fillId="0" borderId="24" xfId="10" applyFont="1" applyBorder="1" applyAlignment="1">
      <alignment horizontal="center" vertical="center" wrapText="1"/>
    </xf>
    <xf numFmtId="0" fontId="29" fillId="0" borderId="25" xfId="10" quotePrefix="1" applyFont="1" applyBorder="1" applyAlignment="1">
      <alignment horizontal="left" vertical="center" wrapText="1"/>
    </xf>
    <xf numFmtId="44" fontId="5" fillId="0" borderId="25" xfId="12" applyFont="1" applyBorder="1" applyAlignment="1">
      <alignment horizontal="center" vertical="center" wrapText="1"/>
    </xf>
    <xf numFmtId="0" fontId="4" fillId="0" borderId="10" xfId="10" applyFont="1" applyBorder="1" applyAlignment="1">
      <alignment horizontal="center" vertical="center" wrapText="1"/>
    </xf>
    <xf numFmtId="0" fontId="4" fillId="0" borderId="26" xfId="10" applyFont="1" applyBorder="1" applyAlignment="1">
      <alignment horizontal="center" vertical="center" wrapText="1"/>
    </xf>
    <xf numFmtId="9" fontId="45" fillId="0" borderId="15" xfId="13" applyFont="1" applyBorder="1" applyAlignment="1">
      <alignment horizontal="center" vertical="center"/>
    </xf>
    <xf numFmtId="0" fontId="4" fillId="0" borderId="4" xfId="10" applyFont="1" applyBorder="1" applyAlignment="1">
      <alignment vertical="center" wrapText="1"/>
    </xf>
    <xf numFmtId="0" fontId="18" fillId="0" borderId="1" xfId="10" applyFont="1" applyBorder="1" applyAlignment="1">
      <alignment horizontal="center" vertical="center" wrapText="1"/>
    </xf>
    <xf numFmtId="0" fontId="47" fillId="9" borderId="0" xfId="0" applyFont="1" applyFill="1"/>
    <xf numFmtId="0" fontId="48" fillId="9" borderId="0" xfId="10" applyFont="1" applyFill="1" applyAlignment="1">
      <alignment horizontal="left" vertical="center"/>
    </xf>
    <xf numFmtId="0" fontId="49" fillId="9" borderId="0" xfId="10" applyFont="1" applyFill="1" applyAlignment="1">
      <alignment vertical="center"/>
    </xf>
    <xf numFmtId="0" fontId="50" fillId="0" borderId="0" xfId="0" applyFont="1"/>
    <xf numFmtId="0" fontId="32" fillId="0" borderId="27" xfId="0" applyFont="1" applyBorder="1" applyAlignment="1">
      <alignment wrapText="1"/>
    </xf>
    <xf numFmtId="0" fontId="33" fillId="0" borderId="0" xfId="0" applyFont="1" applyAlignment="1">
      <alignment wrapText="1"/>
    </xf>
    <xf numFmtId="0" fontId="42" fillId="5" borderId="18" xfId="0" applyFont="1" applyFill="1" applyBorder="1" applyAlignment="1">
      <alignment horizontal="center" vertical="center" wrapText="1"/>
    </xf>
    <xf numFmtId="44" fontId="44" fillId="0" borderId="0" xfId="0" applyNumberFormat="1" applyFont="1"/>
    <xf numFmtId="166" fontId="0" fillId="0" borderId="0" xfId="0" applyNumberFormat="1"/>
    <xf numFmtId="0" fontId="31" fillId="0" borderId="11" xfId="0" applyFont="1" applyBorder="1" applyAlignment="1">
      <alignment wrapText="1"/>
    </xf>
    <xf numFmtId="0" fontId="34" fillId="0" borderId="0" xfId="10" applyFont="1" applyAlignment="1">
      <alignment horizontal="center" vertical="center"/>
    </xf>
    <xf numFmtId="0" fontId="13" fillId="0" borderId="0" xfId="10" applyFont="1" applyAlignment="1">
      <alignment horizontal="center" vertical="center"/>
    </xf>
    <xf numFmtId="0" fontId="20" fillId="0" borderId="0" xfId="10" applyFont="1" applyAlignment="1">
      <alignment horizontal="left" vertical="center" wrapText="1"/>
    </xf>
    <xf numFmtId="0" fontId="36" fillId="3" borderId="13" xfId="11" applyFont="1" applyFill="1" applyBorder="1" applyAlignment="1">
      <alignment horizontal="left" vertical="center"/>
    </xf>
    <xf numFmtId="0" fontId="36" fillId="3" borderId="14" xfId="11" applyFont="1" applyFill="1" applyBorder="1" applyAlignment="1">
      <alignment horizontal="left" vertical="center"/>
    </xf>
    <xf numFmtId="0" fontId="36" fillId="3" borderId="15" xfId="11" applyFont="1" applyFill="1" applyBorder="1" applyAlignment="1">
      <alignment horizontal="left" vertical="center" wrapText="1"/>
    </xf>
    <xf numFmtId="0" fontId="36" fillId="3" borderId="15" xfId="11" applyFont="1" applyFill="1" applyBorder="1" applyAlignment="1">
      <alignment horizontal="left" vertical="center"/>
    </xf>
    <xf numFmtId="0" fontId="14" fillId="3" borderId="0" xfId="10" applyFont="1" applyFill="1" applyAlignment="1">
      <alignment horizontal="left" vertical="center" wrapText="1"/>
    </xf>
    <xf numFmtId="0" fontId="20" fillId="4" borderId="0" xfId="10" applyFont="1" applyFill="1" applyAlignment="1">
      <alignment horizontal="left" vertical="center" wrapText="1"/>
    </xf>
    <xf numFmtId="165" fontId="24" fillId="0" borderId="1" xfId="10" applyNumberFormat="1" applyFont="1" applyBorder="1" applyAlignment="1">
      <alignment horizontal="center" vertical="center" wrapText="1"/>
    </xf>
    <xf numFmtId="165" fontId="24" fillId="0" borderId="8" xfId="10" applyNumberFormat="1" applyFont="1" applyBorder="1" applyAlignment="1">
      <alignment horizontal="center" vertical="center" wrapText="1"/>
    </xf>
    <xf numFmtId="165" fontId="24" fillId="0" borderId="6" xfId="10" applyNumberFormat="1" applyFont="1" applyBorder="1" applyAlignment="1">
      <alignment horizontal="center" vertical="center" wrapText="1"/>
    </xf>
    <xf numFmtId="0" fontId="25" fillId="0" borderId="1" xfId="10" applyFont="1" applyBorder="1" applyAlignment="1">
      <alignment horizontal="center" vertical="center" wrapText="1"/>
    </xf>
    <xf numFmtId="0" fontId="25" fillId="0" borderId="8" xfId="10" applyFont="1" applyBorder="1" applyAlignment="1">
      <alignment horizontal="center" vertical="center" wrapText="1"/>
    </xf>
    <xf numFmtId="0" fontId="25" fillId="0" borderId="12" xfId="10" applyFont="1" applyBorder="1" applyAlignment="1">
      <alignment horizontal="center" vertical="center" wrapText="1"/>
    </xf>
    <xf numFmtId="0" fontId="22" fillId="0" borderId="1" xfId="0" applyFont="1" applyBorder="1" applyAlignment="1">
      <alignment horizontal="center" vertical="center"/>
    </xf>
    <xf numFmtId="0" fontId="22" fillId="0" borderId="8" xfId="0" applyFont="1" applyBorder="1" applyAlignment="1">
      <alignment horizontal="center" vertical="center"/>
    </xf>
    <xf numFmtId="0" fontId="22" fillId="0" borderId="6" xfId="0" applyFont="1" applyBorder="1" applyAlignment="1">
      <alignment horizontal="center" vertical="center"/>
    </xf>
    <xf numFmtId="0" fontId="21" fillId="0" borderId="1" xfId="10" applyFont="1" applyBorder="1" applyAlignment="1">
      <alignment horizontal="center" vertical="center" wrapText="1"/>
    </xf>
    <xf numFmtId="0" fontId="21" fillId="0" borderId="8" xfId="10" applyFont="1" applyBorder="1" applyAlignment="1">
      <alignment horizontal="center" vertical="center" wrapText="1"/>
    </xf>
    <xf numFmtId="0" fontId="21" fillId="0" borderId="6" xfId="10" applyFont="1" applyBorder="1" applyAlignment="1">
      <alignment horizontal="center" vertical="center" wrapText="1"/>
    </xf>
    <xf numFmtId="0" fontId="32" fillId="0" borderId="0" xfId="0" applyFont="1" applyAlignment="1">
      <alignment wrapText="1"/>
    </xf>
    <xf numFmtId="0" fontId="25" fillId="0" borderId="6" xfId="10" applyFont="1" applyBorder="1" applyAlignment="1">
      <alignment horizontal="center" vertical="center" wrapText="1"/>
    </xf>
    <xf numFmtId="0" fontId="27" fillId="4" borderId="0" xfId="10" applyFont="1" applyFill="1" applyAlignment="1">
      <alignment horizontal="left" vertical="center" wrapText="1"/>
    </xf>
    <xf numFmtId="0" fontId="30" fillId="4" borderId="0" xfId="10" applyFont="1" applyFill="1" applyAlignment="1">
      <alignment horizontal="left" vertical="top" wrapText="1"/>
    </xf>
    <xf numFmtId="0" fontId="20" fillId="4" borderId="0" xfId="10" applyFont="1" applyFill="1" applyAlignment="1">
      <alignment horizontal="left" vertical="top" wrapText="1"/>
    </xf>
    <xf numFmtId="0" fontId="0" fillId="0" borderId="0" xfId="0" applyAlignment="1">
      <alignment horizontal="center"/>
    </xf>
    <xf numFmtId="0" fontId="2" fillId="7" borderId="2" xfId="14" applyFill="1" applyBorder="1" applyAlignment="1">
      <alignment horizontal="center" vertical="center" wrapText="1"/>
    </xf>
    <xf numFmtId="0" fontId="2" fillId="7" borderId="10" xfId="14" applyFill="1" applyBorder="1" applyAlignment="1">
      <alignment horizontal="center" vertical="center" wrapText="1"/>
    </xf>
    <xf numFmtId="0" fontId="14" fillId="3" borderId="0" xfId="14" applyFont="1" applyFill="1" applyAlignment="1">
      <alignment horizontal="left" vertical="center" wrapText="1"/>
    </xf>
    <xf numFmtId="0" fontId="13" fillId="0" borderId="0" xfId="14" applyFont="1" applyAlignment="1">
      <alignment horizontal="center" vertical="center"/>
    </xf>
    <xf numFmtId="0" fontId="39" fillId="5" borderId="16" xfId="0" applyFont="1" applyFill="1" applyBorder="1" applyAlignment="1">
      <alignment horizontal="center" vertical="center" wrapText="1"/>
    </xf>
    <xf numFmtId="0" fontId="39" fillId="5" borderId="17" xfId="0" applyFont="1" applyFill="1" applyBorder="1" applyAlignment="1">
      <alignment horizontal="center" vertical="center" wrapText="1"/>
    </xf>
    <xf numFmtId="0" fontId="2" fillId="7" borderId="5" xfId="14" applyFill="1" applyBorder="1" applyAlignment="1">
      <alignment horizontal="center" vertical="center" wrapText="1"/>
    </xf>
    <xf numFmtId="0" fontId="2" fillId="7" borderId="3" xfId="14" applyFill="1" applyBorder="1" applyAlignment="1">
      <alignment horizontal="center" vertical="center" wrapText="1"/>
    </xf>
    <xf numFmtId="0" fontId="39" fillId="5" borderId="18" xfId="0" applyFont="1" applyFill="1" applyBorder="1" applyAlignment="1">
      <alignment horizontal="center" vertical="center" wrapText="1"/>
    </xf>
    <xf numFmtId="165" fontId="24" fillId="0" borderId="1" xfId="14" applyNumberFormat="1" applyFont="1" applyBorder="1" applyAlignment="1">
      <alignment horizontal="center" vertical="center" wrapText="1"/>
    </xf>
    <xf numFmtId="165" fontId="24" fillId="0" borderId="8" xfId="14" applyNumberFormat="1" applyFont="1" applyBorder="1" applyAlignment="1">
      <alignment horizontal="center" vertical="center" wrapText="1"/>
    </xf>
    <xf numFmtId="165" fontId="24" fillId="0" borderId="6" xfId="14" applyNumberFormat="1" applyFont="1" applyBorder="1" applyAlignment="1">
      <alignment horizontal="center" vertical="center" wrapText="1"/>
    </xf>
    <xf numFmtId="0" fontId="25" fillId="0" borderId="1" xfId="14" applyFont="1" applyBorder="1" applyAlignment="1">
      <alignment horizontal="center" vertical="center" wrapText="1"/>
    </xf>
    <xf numFmtId="0" fontId="25" fillId="0" borderId="8" xfId="14" applyFont="1" applyBorder="1" applyAlignment="1">
      <alignment horizontal="center" vertical="center" wrapText="1"/>
    </xf>
    <xf numFmtId="0" fontId="25" fillId="0" borderId="6" xfId="14" applyFont="1" applyBorder="1" applyAlignment="1">
      <alignment horizontal="center" vertical="center" wrapText="1"/>
    </xf>
    <xf numFmtId="44" fontId="43" fillId="8" borderId="23" xfId="12" applyFont="1" applyFill="1" applyBorder="1" applyAlignment="1">
      <alignment horizontal="center" vertical="center"/>
    </xf>
    <xf numFmtId="0" fontId="21" fillId="0" borderId="1" xfId="14" applyFont="1" applyBorder="1" applyAlignment="1">
      <alignment horizontal="center" vertical="center" wrapText="1"/>
    </xf>
    <xf numFmtId="0" fontId="21" fillId="0" borderId="8" xfId="14" applyFont="1" applyBorder="1" applyAlignment="1">
      <alignment horizontal="center" vertical="center" wrapText="1"/>
    </xf>
    <xf numFmtId="0" fontId="21" fillId="0" borderId="6" xfId="14" applyFont="1" applyBorder="1" applyAlignment="1">
      <alignment horizontal="center" vertical="center" wrapText="1"/>
    </xf>
  </cellXfs>
  <cellStyles count="16">
    <cellStyle name="0,0_x000d__x000a_NA_x000d__x000a_" xfId="9" xr:uid="{00000000-0005-0000-0000-000000000000}"/>
    <cellStyle name="Euro" xfId="6" xr:uid="{00000000-0005-0000-0000-000001000000}"/>
    <cellStyle name="Euro 2" xfId="1" xr:uid="{00000000-0005-0000-0000-000002000000}"/>
    <cellStyle name="Monétaire" xfId="12" builtinId="4"/>
    <cellStyle name="Monétaire 2" xfId="7" xr:uid="{00000000-0005-0000-0000-000003000000}"/>
    <cellStyle name="Normal" xfId="0" builtinId="0"/>
    <cellStyle name="Normal 2" xfId="2" xr:uid="{00000000-0005-0000-0000-000005000000}"/>
    <cellStyle name="Normal 2 2" xfId="11" xr:uid="{36111B87-6D00-47C1-A064-B1467140C7DC}"/>
    <cellStyle name="Normal 3" xfId="5" xr:uid="{00000000-0005-0000-0000-000006000000}"/>
    <cellStyle name="Normal 3 2" xfId="15" xr:uid="{2C54B1CA-E5F3-49E8-B7A5-0173922AE21F}"/>
    <cellStyle name="Normal 4" xfId="10" xr:uid="{00000000-0005-0000-0000-000007000000}"/>
    <cellStyle name="Normal 4 2" xfId="14" xr:uid="{D3597FAF-E0FA-4C93-9FBC-712E19590A24}"/>
    <cellStyle name="Pourcentage" xfId="13" builtinId="5"/>
    <cellStyle name="Pourcentage 2" xfId="8" xr:uid="{00000000-0005-0000-0000-000008000000}"/>
    <cellStyle name="Style 124" xfId="3" xr:uid="{00000000-0005-0000-0000-000009000000}"/>
    <cellStyle name="Style 141" xfId="4" xr:uid="{00000000-0005-0000-0000-00000A000000}"/>
  </cellStyles>
  <dxfs count="0"/>
  <tableStyles count="0" defaultTableStyle="TableStyleMedium9" defaultPivotStyle="PivotStyleLight16"/>
  <colors>
    <mruColors>
      <color rgb="FF0071A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767715</xdr:colOff>
      <xdr:row>0</xdr:row>
      <xdr:rowOff>41910</xdr:rowOff>
    </xdr:from>
    <xdr:to>
      <xdr:col>2</xdr:col>
      <xdr:colOff>100965</xdr:colOff>
      <xdr:row>3</xdr:row>
      <xdr:rowOff>188595</xdr:rowOff>
    </xdr:to>
    <xdr:pic>
      <xdr:nvPicPr>
        <xdr:cNvPr id="2" name="Image 1">
          <a:extLst>
            <a:ext uri="{FF2B5EF4-FFF2-40B4-BE49-F238E27FC236}">
              <a16:creationId xmlns:a16="http://schemas.microsoft.com/office/drawing/2014/main" id="{F55C0304-93B0-457D-89F0-A284E4EB7959}"/>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7715" y="41910"/>
          <a:ext cx="1352550" cy="862965"/>
        </a:xfrm>
        <a:prstGeom prst="rect">
          <a:avLst/>
        </a:prstGeom>
        <a:noFill/>
        <a:ln w="6350">
          <a:noFill/>
        </a:ln>
        <a:effec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45720</xdr:colOff>
      <xdr:row>0</xdr:row>
      <xdr:rowOff>53340</xdr:rowOff>
    </xdr:from>
    <xdr:to>
      <xdr:col>2</xdr:col>
      <xdr:colOff>215900</xdr:colOff>
      <xdr:row>3</xdr:row>
      <xdr:rowOff>210820</xdr:rowOff>
    </xdr:to>
    <xdr:pic>
      <xdr:nvPicPr>
        <xdr:cNvPr id="2" name="Image 1">
          <a:extLst>
            <a:ext uri="{FF2B5EF4-FFF2-40B4-BE49-F238E27FC236}">
              <a16:creationId xmlns:a16="http://schemas.microsoft.com/office/drawing/2014/main" id="{7F567EC1-8DFD-4DB7-A497-54E550D92895}"/>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8200" y="53340"/>
          <a:ext cx="1344930" cy="864870"/>
        </a:xfrm>
        <a:prstGeom prst="rect">
          <a:avLst/>
        </a:prstGeom>
        <a:noFill/>
        <a:ln w="6350">
          <a:noFill/>
        </a:ln>
        <a:effec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45720</xdr:colOff>
      <xdr:row>0</xdr:row>
      <xdr:rowOff>53340</xdr:rowOff>
    </xdr:from>
    <xdr:to>
      <xdr:col>2</xdr:col>
      <xdr:colOff>402591</xdr:colOff>
      <xdr:row>3</xdr:row>
      <xdr:rowOff>210185</xdr:rowOff>
    </xdr:to>
    <xdr:pic>
      <xdr:nvPicPr>
        <xdr:cNvPr id="2" name="Image 1">
          <a:extLst>
            <a:ext uri="{FF2B5EF4-FFF2-40B4-BE49-F238E27FC236}">
              <a16:creationId xmlns:a16="http://schemas.microsoft.com/office/drawing/2014/main" id="{EBEF0C72-4905-4438-9F8F-96C4AFD1FB7D}"/>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0370" y="55880"/>
          <a:ext cx="1384300" cy="847725"/>
        </a:xfrm>
        <a:prstGeom prst="rect">
          <a:avLst/>
        </a:prstGeom>
        <a:noFill/>
        <a:ln w="6350">
          <a:noFill/>
        </a:ln>
        <a:effec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245256-2F6A-49FC-BF90-A29D0B2869B3}">
  <sheetPr>
    <tabColor rgb="FFFFC000"/>
    <pageSetUpPr fitToPage="1"/>
  </sheetPr>
  <dimension ref="A1:G30"/>
  <sheetViews>
    <sheetView zoomScale="90" zoomScaleNormal="90" workbookViewId="0">
      <selection activeCell="C16" sqref="C16"/>
    </sheetView>
  </sheetViews>
  <sheetFormatPr baseColWidth="10" defaultColWidth="11.453125" defaultRowHeight="12.5" x14ac:dyDescent="0.25"/>
  <cols>
    <col min="2" max="2" width="17.81640625" customWidth="1"/>
    <col min="3" max="3" width="115.453125" customWidth="1"/>
    <col min="4" max="4" width="15.1796875" customWidth="1"/>
    <col min="5" max="5" width="14.36328125" customWidth="1"/>
  </cols>
  <sheetData>
    <row r="1" spans="1:5" ht="14.5" x14ac:dyDescent="0.25">
      <c r="A1" s="1"/>
      <c r="B1" s="1"/>
      <c r="C1" s="1"/>
      <c r="D1" s="1"/>
      <c r="E1" s="1"/>
    </row>
    <row r="2" spans="1:5" ht="21" x14ac:dyDescent="0.25">
      <c r="A2" s="1"/>
      <c r="B2" s="137" t="s">
        <v>0</v>
      </c>
      <c r="C2" s="137"/>
      <c r="D2" s="137"/>
      <c r="E2" s="16"/>
    </row>
    <row r="3" spans="1:5" ht="21" x14ac:dyDescent="0.25">
      <c r="A3" s="1"/>
      <c r="B3" s="138"/>
      <c r="C3" s="138"/>
      <c r="D3" s="138"/>
      <c r="E3" s="138"/>
    </row>
    <row r="4" spans="1:5" ht="21" x14ac:dyDescent="0.25">
      <c r="A4" s="1"/>
      <c r="B4" s="17"/>
      <c r="C4" s="17"/>
      <c r="D4" s="17"/>
      <c r="E4" s="17"/>
    </row>
    <row r="5" spans="1:5" ht="14.5" x14ac:dyDescent="0.25">
      <c r="A5" s="1"/>
      <c r="B5" s="4"/>
      <c r="C5" s="1"/>
      <c r="D5" s="6"/>
      <c r="E5" s="6"/>
    </row>
    <row r="6" spans="1:5" ht="14.5" x14ac:dyDescent="0.25">
      <c r="A6" s="1"/>
      <c r="B6" s="5" t="s">
        <v>1</v>
      </c>
      <c r="C6" s="1"/>
      <c r="D6" s="5"/>
      <c r="E6" s="5"/>
    </row>
    <row r="7" spans="1:5" ht="14.5" x14ac:dyDescent="0.25">
      <c r="A7" s="1"/>
      <c r="B7" s="4"/>
      <c r="C7" s="1"/>
      <c r="D7" s="6"/>
      <c r="E7" s="6"/>
    </row>
    <row r="8" spans="1:5" s="130" customFormat="1" ht="18.5" x14ac:dyDescent="0.35">
      <c r="A8" s="127"/>
      <c r="B8" s="128" t="s">
        <v>2</v>
      </c>
      <c r="C8" s="129"/>
      <c r="D8" s="127"/>
      <c r="E8" s="127"/>
    </row>
    <row r="9" spans="1:5" ht="30.75" customHeight="1" x14ac:dyDescent="0.25">
      <c r="A9" s="1"/>
      <c r="B9" s="139" t="s">
        <v>136</v>
      </c>
      <c r="C9" s="139"/>
      <c r="D9" s="139"/>
      <c r="E9" s="139"/>
    </row>
    <row r="10" spans="1:5" ht="15" thickBot="1" x14ac:dyDescent="0.3">
      <c r="A10" s="1"/>
      <c r="B10" s="11"/>
      <c r="C10" s="1"/>
      <c r="D10" s="6"/>
      <c r="E10" s="6"/>
    </row>
    <row r="11" spans="1:5" ht="15" thickBot="1" x14ac:dyDescent="0.3">
      <c r="A11" s="1"/>
      <c r="B11" s="1"/>
      <c r="C11" s="1"/>
      <c r="D11" s="123" t="s">
        <v>3</v>
      </c>
      <c r="E11" s="122" t="s">
        <v>4</v>
      </c>
    </row>
    <row r="12" spans="1:5" ht="155.25" customHeight="1" thickBot="1" x14ac:dyDescent="0.3">
      <c r="A12" s="1"/>
      <c r="B12" s="119" t="s">
        <v>5</v>
      </c>
      <c r="C12" s="120" t="s">
        <v>104</v>
      </c>
      <c r="D12" s="121"/>
      <c r="E12" s="55">
        <f>D12+(D12*$C$23)</f>
        <v>0</v>
      </c>
    </row>
    <row r="13" spans="1:5" ht="21.65" customHeight="1" x14ac:dyDescent="0.25"/>
    <row r="14" spans="1:5" ht="21.65" customHeight="1" x14ac:dyDescent="0.35">
      <c r="A14" s="43" t="s">
        <v>6</v>
      </c>
      <c r="B14" s="43"/>
      <c r="C14" s="43"/>
    </row>
    <row r="15" spans="1:5" ht="21.65" customHeight="1" x14ac:dyDescent="0.35">
      <c r="A15" s="43" t="s">
        <v>7</v>
      </c>
      <c r="B15" s="43"/>
      <c r="C15" s="43"/>
    </row>
    <row r="16" spans="1:5" ht="21.65" customHeight="1" x14ac:dyDescent="0.35">
      <c r="A16" s="43" t="s">
        <v>137</v>
      </c>
      <c r="B16" s="43"/>
      <c r="C16" s="43"/>
    </row>
    <row r="17" spans="1:7" ht="21.65" customHeight="1" x14ac:dyDescent="0.35">
      <c r="A17" s="131"/>
      <c r="B17" s="32"/>
      <c r="C17" s="32"/>
    </row>
    <row r="18" spans="1:7" ht="21" customHeight="1" x14ac:dyDescent="0.25">
      <c r="A18" s="140" t="s">
        <v>8</v>
      </c>
      <c r="B18" s="141"/>
      <c r="C18" s="36"/>
      <c r="D18" s="33"/>
      <c r="E18" s="37"/>
      <c r="F18" s="38"/>
      <c r="G18" s="39"/>
    </row>
    <row r="19" spans="1:7" ht="21" customHeight="1" x14ac:dyDescent="0.25">
      <c r="A19" s="140" t="s">
        <v>9</v>
      </c>
      <c r="B19" s="141"/>
      <c r="C19" s="36"/>
      <c r="D19" s="33"/>
      <c r="E19" s="37"/>
      <c r="F19" s="38"/>
      <c r="G19" s="38"/>
    </row>
    <row r="20" spans="1:7" ht="21" customHeight="1" x14ac:dyDescent="0.25">
      <c r="A20" s="140" t="s">
        <v>10</v>
      </c>
      <c r="B20" s="141"/>
      <c r="E20" s="37"/>
      <c r="F20" s="38"/>
      <c r="G20" s="38"/>
    </row>
    <row r="21" spans="1:7" ht="21" customHeight="1" x14ac:dyDescent="0.25">
      <c r="A21" s="140" t="s">
        <v>11</v>
      </c>
      <c r="B21" s="141"/>
      <c r="C21" s="36"/>
      <c r="E21" s="37"/>
      <c r="F21" s="38"/>
      <c r="G21" s="38"/>
    </row>
    <row r="22" spans="1:7" ht="21" customHeight="1" x14ac:dyDescent="0.25">
      <c r="A22" s="38"/>
      <c r="B22" s="40"/>
      <c r="C22" s="41"/>
      <c r="D22" s="38"/>
      <c r="E22" s="38"/>
      <c r="F22" s="38"/>
      <c r="G22" s="38"/>
    </row>
    <row r="23" spans="1:7" ht="21.65" customHeight="1" x14ac:dyDescent="0.25">
      <c r="A23" s="140" t="s">
        <v>12</v>
      </c>
      <c r="B23" s="141"/>
      <c r="C23" s="124"/>
      <c r="D23" s="33"/>
      <c r="E23" s="37"/>
      <c r="F23" s="38"/>
      <c r="G23" s="39"/>
    </row>
    <row r="24" spans="1:7" ht="21" customHeight="1" x14ac:dyDescent="0.25">
      <c r="A24" s="143" t="s">
        <v>13</v>
      </c>
      <c r="B24" s="143"/>
      <c r="C24" s="36"/>
      <c r="D24" s="38"/>
      <c r="E24" s="42"/>
      <c r="F24" s="34"/>
      <c r="G24" s="35"/>
    </row>
    <row r="25" spans="1:7" ht="21" customHeight="1" x14ac:dyDescent="0.25">
      <c r="A25" s="142" t="s">
        <v>14</v>
      </c>
      <c r="B25" s="142"/>
      <c r="C25" s="36"/>
      <c r="D25" s="38"/>
      <c r="E25" s="38"/>
      <c r="F25" s="38"/>
      <c r="G25" s="38"/>
    </row>
    <row r="26" spans="1:7" ht="21" customHeight="1" x14ac:dyDescent="0.25">
      <c r="A26" s="142" t="s">
        <v>15</v>
      </c>
      <c r="B26" s="142"/>
      <c r="C26" s="36"/>
      <c r="D26" s="38"/>
      <c r="E26" s="37"/>
      <c r="F26" s="38"/>
      <c r="G26" s="38"/>
    </row>
    <row r="27" spans="1:7" ht="59.5" customHeight="1" x14ac:dyDescent="0.25">
      <c r="A27" s="142" t="s">
        <v>16</v>
      </c>
      <c r="B27" s="142"/>
      <c r="C27" s="36"/>
      <c r="D27" s="38"/>
    </row>
    <row r="28" spans="1:7" ht="15.5" x14ac:dyDescent="0.25">
      <c r="D28" s="38"/>
    </row>
    <row r="29" spans="1:7" ht="15.5" x14ac:dyDescent="0.25">
      <c r="D29" s="38"/>
    </row>
    <row r="30" spans="1:7" ht="15.5" x14ac:dyDescent="0.25">
      <c r="D30" s="38"/>
    </row>
  </sheetData>
  <mergeCells count="12">
    <mergeCell ref="A26:B26"/>
    <mergeCell ref="A27:B27"/>
    <mergeCell ref="A18:B18"/>
    <mergeCell ref="A19:B19"/>
    <mergeCell ref="A20:B20"/>
    <mergeCell ref="A21:B21"/>
    <mergeCell ref="A24:B24"/>
    <mergeCell ref="B2:D2"/>
    <mergeCell ref="B3:E3"/>
    <mergeCell ref="B9:E9"/>
    <mergeCell ref="A23:B23"/>
    <mergeCell ref="A25:B25"/>
  </mergeCells>
  <pageMargins left="0.7" right="0.25" top="0.62" bottom="0.55000000000000004" header="0.3" footer="0.3"/>
  <pageSetup paperSize="9" scale="7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E66CF-1742-4E94-AE04-7DA2056BCC8D}">
  <sheetPr>
    <tabColor rgb="FF00B0F0"/>
  </sheetPr>
  <dimension ref="A2:J148"/>
  <sheetViews>
    <sheetView tabSelected="1" topLeftCell="A56" zoomScale="90" zoomScaleNormal="90" workbookViewId="0">
      <selection activeCell="B67" sqref="B67:E67"/>
    </sheetView>
  </sheetViews>
  <sheetFormatPr baseColWidth="10" defaultColWidth="11.453125" defaultRowHeight="12.5" x14ac:dyDescent="0.25"/>
  <cols>
    <col min="1" max="1" width="11.453125" customWidth="1"/>
    <col min="2" max="2" width="17.1796875" customWidth="1"/>
    <col min="3" max="3" width="115.54296875" customWidth="1"/>
    <col min="4" max="4" width="12.453125" bestFit="1" customWidth="1"/>
    <col min="5" max="5" width="12.81640625" customWidth="1"/>
    <col min="6" max="6" width="23.6328125" customWidth="1"/>
    <col min="7" max="8" width="18.453125" customWidth="1"/>
  </cols>
  <sheetData>
    <row r="2" spans="1:10" ht="21" x14ac:dyDescent="0.25">
      <c r="B2" s="16"/>
      <c r="C2" s="138" t="s">
        <v>17</v>
      </c>
      <c r="D2" s="138"/>
      <c r="E2" s="138"/>
      <c r="F2" s="16"/>
      <c r="G2" s="16"/>
      <c r="H2" s="16"/>
      <c r="I2" s="16"/>
      <c r="J2" s="16"/>
    </row>
    <row r="3" spans="1:10" ht="21" x14ac:dyDescent="0.25">
      <c r="B3" s="13"/>
      <c r="C3" s="138"/>
      <c r="D3" s="138"/>
      <c r="E3" s="138"/>
      <c r="F3" s="138"/>
    </row>
    <row r="4" spans="1:10" ht="21" x14ac:dyDescent="0.25">
      <c r="B4" s="13"/>
      <c r="C4" s="17"/>
      <c r="D4" s="17"/>
      <c r="E4" s="17"/>
      <c r="F4" s="17"/>
    </row>
    <row r="5" spans="1:10" s="130" customFormat="1" ht="18.5" x14ac:dyDescent="0.35">
      <c r="A5" s="127"/>
      <c r="B5" s="128" t="s">
        <v>18</v>
      </c>
      <c r="C5" s="129"/>
      <c r="D5" s="127"/>
      <c r="E5" s="127"/>
    </row>
    <row r="6" spans="1:10" ht="14.5" x14ac:dyDescent="0.25">
      <c r="B6" s="12"/>
      <c r="C6" s="1"/>
    </row>
    <row r="7" spans="1:10" ht="15" customHeight="1" x14ac:dyDescent="0.25">
      <c r="B7" s="144" t="s">
        <v>19</v>
      </c>
      <c r="C7" s="144"/>
      <c r="D7" s="144"/>
      <c r="E7" s="144"/>
    </row>
    <row r="8" spans="1:10" ht="58.5" customHeight="1" thickBot="1" x14ac:dyDescent="0.3">
      <c r="B8" s="145" t="s">
        <v>138</v>
      </c>
      <c r="C8" s="145"/>
      <c r="D8" s="145"/>
      <c r="E8" s="145"/>
    </row>
    <row r="9" spans="1:10" ht="15" thickBot="1" x14ac:dyDescent="0.3">
      <c r="D9" s="45" t="s">
        <v>3</v>
      </c>
      <c r="E9" s="46" t="s">
        <v>4</v>
      </c>
    </row>
    <row r="10" spans="1:10" ht="14.5" customHeight="1" thickBot="1" x14ac:dyDescent="0.3">
      <c r="B10" s="146" t="s">
        <v>20</v>
      </c>
      <c r="C10" s="44" t="s">
        <v>21</v>
      </c>
      <c r="D10" s="56"/>
      <c r="E10" s="55">
        <f>D10+(D10*$C$144)</f>
        <v>0</v>
      </c>
    </row>
    <row r="11" spans="1:10" ht="15" thickBot="1" x14ac:dyDescent="0.3">
      <c r="B11" s="147"/>
      <c r="C11" s="44" t="s">
        <v>22</v>
      </c>
      <c r="D11" s="56"/>
      <c r="E11" s="55">
        <f>D11+(D11*$C$144)</f>
        <v>0</v>
      </c>
    </row>
    <row r="12" spans="1:10" ht="15" thickBot="1" x14ac:dyDescent="0.3">
      <c r="B12" s="147"/>
      <c r="C12" s="44" t="s">
        <v>23</v>
      </c>
      <c r="D12" s="54"/>
      <c r="E12" s="55">
        <f>D12+(D12*$C$144)</f>
        <v>0</v>
      </c>
    </row>
    <row r="13" spans="1:10" ht="15" thickBot="1" x14ac:dyDescent="0.3">
      <c r="B13" s="147"/>
      <c r="C13" s="51"/>
      <c r="D13" s="8"/>
      <c r="E13" s="7"/>
    </row>
    <row r="14" spans="1:10" ht="15" thickBot="1" x14ac:dyDescent="0.3">
      <c r="B14" s="147"/>
      <c r="C14" s="44" t="s">
        <v>24</v>
      </c>
      <c r="D14" s="56"/>
      <c r="E14" s="55">
        <f>D14+(D14*$C$144)</f>
        <v>0</v>
      </c>
    </row>
    <row r="15" spans="1:10" ht="15" thickBot="1" x14ac:dyDescent="0.3">
      <c r="A15" s="15"/>
      <c r="B15" s="147"/>
      <c r="C15" s="44" t="s">
        <v>25</v>
      </c>
      <c r="D15" s="56"/>
      <c r="E15" s="55">
        <f>D15+(D15*$C$144)</f>
        <v>0</v>
      </c>
    </row>
    <row r="16" spans="1:10" ht="15" thickBot="1" x14ac:dyDescent="0.3">
      <c r="B16" s="147"/>
      <c r="C16" s="44" t="s">
        <v>26</v>
      </c>
      <c r="D16" s="54"/>
      <c r="E16" s="55">
        <f>D16+(D16*$C$144)</f>
        <v>0</v>
      </c>
    </row>
    <row r="17" spans="2:5" ht="15" thickBot="1" x14ac:dyDescent="0.3">
      <c r="B17" s="147"/>
      <c r="C17" s="51"/>
      <c r="D17" s="8"/>
      <c r="E17" s="7"/>
    </row>
    <row r="18" spans="2:5" ht="15" thickBot="1" x14ac:dyDescent="0.3">
      <c r="B18" s="147"/>
      <c r="C18" s="44" t="s">
        <v>27</v>
      </c>
      <c r="D18" s="56"/>
      <c r="E18" s="55">
        <f>D18+(D18*$C$144)</f>
        <v>0</v>
      </c>
    </row>
    <row r="19" spans="2:5" ht="15" thickBot="1" x14ac:dyDescent="0.3">
      <c r="B19" s="147"/>
      <c r="C19" s="44" t="s">
        <v>28</v>
      </c>
      <c r="D19" s="56"/>
      <c r="E19" s="55">
        <f>D19+(D19*$C$144)</f>
        <v>0</v>
      </c>
    </row>
    <row r="20" spans="2:5" ht="15" thickBot="1" x14ac:dyDescent="0.3">
      <c r="B20" s="147"/>
      <c r="C20" s="44" t="s">
        <v>29</v>
      </c>
      <c r="D20" s="54"/>
      <c r="E20" s="55">
        <f>D20+(D20*$C$144)</f>
        <v>0</v>
      </c>
    </row>
    <row r="21" spans="2:5" ht="15.75" customHeight="1" thickBot="1" x14ac:dyDescent="0.3">
      <c r="B21" s="147"/>
      <c r="C21" s="51"/>
      <c r="D21" s="8"/>
      <c r="E21" s="7"/>
    </row>
    <row r="22" spans="2:5" ht="15" thickBot="1" x14ac:dyDescent="0.3">
      <c r="B22" s="147"/>
      <c r="C22" s="44" t="s">
        <v>30</v>
      </c>
      <c r="D22" s="56"/>
      <c r="E22" s="55">
        <f>D22+(D22*$C$144)</f>
        <v>0</v>
      </c>
    </row>
    <row r="23" spans="2:5" ht="15" thickBot="1" x14ac:dyDescent="0.3">
      <c r="B23" s="147"/>
      <c r="C23" s="44" t="s">
        <v>31</v>
      </c>
      <c r="D23" s="56"/>
      <c r="E23" s="55">
        <f>D23+(D23*$C$144)</f>
        <v>0</v>
      </c>
    </row>
    <row r="24" spans="2:5" ht="15" thickBot="1" x14ac:dyDescent="0.3">
      <c r="B24" s="147"/>
      <c r="C24" s="44" t="s">
        <v>32</v>
      </c>
      <c r="D24" s="54"/>
      <c r="E24" s="55">
        <f>D24+(D24*$C$144)</f>
        <v>0</v>
      </c>
    </row>
    <row r="25" spans="2:5" ht="15" thickBot="1" x14ac:dyDescent="0.3">
      <c r="B25" s="147"/>
      <c r="C25" s="51"/>
      <c r="D25" s="8"/>
      <c r="E25" s="7"/>
    </row>
    <row r="26" spans="2:5" ht="15" thickBot="1" x14ac:dyDescent="0.3">
      <c r="B26" s="147"/>
      <c r="C26" s="44" t="s">
        <v>33</v>
      </c>
      <c r="D26" s="56"/>
      <c r="E26" s="55">
        <f>D26+(D26*$C$144)</f>
        <v>0</v>
      </c>
    </row>
    <row r="27" spans="2:5" ht="15" thickBot="1" x14ac:dyDescent="0.3">
      <c r="B27" s="147"/>
      <c r="C27" s="44" t="s">
        <v>34</v>
      </c>
      <c r="D27" s="56"/>
      <c r="E27" s="55">
        <f>D27+(D27*$C$144)</f>
        <v>0</v>
      </c>
    </row>
    <row r="28" spans="2:5" ht="15" thickBot="1" x14ac:dyDescent="0.3">
      <c r="B28" s="148"/>
      <c r="C28" s="58" t="s">
        <v>35</v>
      </c>
      <c r="D28" s="54"/>
      <c r="E28" s="55">
        <f>D28+(D28*$C$144)</f>
        <v>0</v>
      </c>
    </row>
    <row r="29" spans="2:5" ht="14.5" x14ac:dyDescent="0.25">
      <c r="B29" s="22"/>
      <c r="C29" s="47"/>
      <c r="D29" s="3"/>
      <c r="E29" s="3"/>
    </row>
    <row r="30" spans="2:5" ht="14.5" x14ac:dyDescent="0.25">
      <c r="B30" s="144" t="s">
        <v>36</v>
      </c>
      <c r="C30" s="144"/>
      <c r="D30" s="144"/>
      <c r="E30" s="144"/>
    </row>
    <row r="31" spans="2:5" ht="30" customHeight="1" x14ac:dyDescent="0.25">
      <c r="B31" s="145" t="s">
        <v>139</v>
      </c>
      <c r="C31" s="145"/>
      <c r="D31" s="145"/>
      <c r="E31" s="145"/>
    </row>
    <row r="32" spans="2:5" ht="14.5" x14ac:dyDescent="0.25">
      <c r="B32" s="145" t="s">
        <v>37</v>
      </c>
      <c r="C32" s="145"/>
      <c r="D32" s="145"/>
      <c r="E32" s="145"/>
    </row>
    <row r="33" spans="2:5" ht="15" thickBot="1" x14ac:dyDescent="0.3">
      <c r="B33" s="145" t="s">
        <v>38</v>
      </c>
      <c r="C33" s="145"/>
      <c r="D33" s="145"/>
      <c r="E33" s="145"/>
    </row>
    <row r="34" spans="2:5" ht="15" thickBot="1" x14ac:dyDescent="0.3">
      <c r="B34" s="22"/>
      <c r="D34" s="45" t="s">
        <v>3</v>
      </c>
      <c r="E34" s="46" t="s">
        <v>4</v>
      </c>
    </row>
    <row r="35" spans="2:5" ht="15" thickBot="1" x14ac:dyDescent="0.3">
      <c r="B35" s="149" t="s">
        <v>39</v>
      </c>
      <c r="C35" s="44" t="s">
        <v>40</v>
      </c>
      <c r="D35" s="56"/>
      <c r="E35" s="55">
        <f t="shared" ref="E35:E42" si="0">D35+(D35*$C$144)</f>
        <v>0</v>
      </c>
    </row>
    <row r="36" spans="2:5" ht="15" thickBot="1" x14ac:dyDescent="0.3">
      <c r="B36" s="150"/>
      <c r="C36" s="44" t="s">
        <v>41</v>
      </c>
      <c r="D36" s="54"/>
      <c r="E36" s="55">
        <f t="shared" si="0"/>
        <v>0</v>
      </c>
    </row>
    <row r="37" spans="2:5" ht="15" customHeight="1" thickBot="1" x14ac:dyDescent="0.3">
      <c r="B37" s="150"/>
      <c r="C37" s="44" t="s">
        <v>42</v>
      </c>
      <c r="D37" s="54"/>
      <c r="E37" s="55">
        <f t="shared" si="0"/>
        <v>0</v>
      </c>
    </row>
    <row r="38" spans="2:5" ht="15" thickBot="1" x14ac:dyDescent="0.3">
      <c r="B38" s="150"/>
      <c r="C38" s="44" t="s">
        <v>43</v>
      </c>
      <c r="D38" s="54"/>
      <c r="E38" s="55">
        <f t="shared" si="0"/>
        <v>0</v>
      </c>
    </row>
    <row r="39" spans="2:5" ht="15" thickBot="1" x14ac:dyDescent="0.3">
      <c r="B39" s="150"/>
      <c r="C39" s="44" t="s">
        <v>44</v>
      </c>
      <c r="D39" s="54"/>
      <c r="E39" s="55">
        <f t="shared" si="0"/>
        <v>0</v>
      </c>
    </row>
    <row r="40" spans="2:5" ht="15" thickBot="1" x14ac:dyDescent="0.3">
      <c r="B40" s="150"/>
      <c r="C40" s="44" t="s">
        <v>45</v>
      </c>
      <c r="D40" s="54"/>
      <c r="E40" s="55">
        <f t="shared" si="0"/>
        <v>0</v>
      </c>
    </row>
    <row r="41" spans="2:5" ht="15" thickBot="1" x14ac:dyDescent="0.3">
      <c r="B41" s="150"/>
      <c r="C41" s="44" t="s">
        <v>46</v>
      </c>
      <c r="D41" s="54"/>
      <c r="E41" s="55">
        <f t="shared" si="0"/>
        <v>0</v>
      </c>
    </row>
    <row r="42" spans="2:5" ht="15" thickBot="1" x14ac:dyDescent="0.3">
      <c r="B42" s="159"/>
      <c r="C42" s="44" t="s">
        <v>47</v>
      </c>
      <c r="D42" s="54"/>
      <c r="E42" s="55">
        <f t="shared" si="0"/>
        <v>0</v>
      </c>
    </row>
    <row r="43" spans="2:5" ht="14.5" x14ac:dyDescent="0.25">
      <c r="B43" s="22"/>
      <c r="D43" s="3"/>
      <c r="E43" s="3"/>
    </row>
    <row r="44" spans="2:5" ht="14.5" x14ac:dyDescent="0.25">
      <c r="B44" s="144" t="s">
        <v>48</v>
      </c>
      <c r="C44" s="144"/>
      <c r="D44" s="144"/>
      <c r="E44" s="144"/>
    </row>
    <row r="45" spans="2:5" ht="30" customHeight="1" thickBot="1" x14ac:dyDescent="0.3">
      <c r="B45" s="145" t="s">
        <v>140</v>
      </c>
      <c r="C45" s="145"/>
      <c r="D45" s="145"/>
      <c r="E45" s="145"/>
    </row>
    <row r="46" spans="2:5" ht="15" thickBot="1" x14ac:dyDescent="0.3">
      <c r="B46" s="22"/>
      <c r="C46" s="23"/>
      <c r="D46" s="45" t="s">
        <v>3</v>
      </c>
      <c r="E46" s="46" t="s">
        <v>4</v>
      </c>
    </row>
    <row r="47" spans="2:5" ht="15.75" customHeight="1" thickBot="1" x14ac:dyDescent="0.3">
      <c r="B47" s="149" t="s">
        <v>49</v>
      </c>
      <c r="C47" s="44" t="s">
        <v>50</v>
      </c>
      <c r="D47" s="56"/>
      <c r="E47" s="55">
        <f t="shared" ref="E47:E54" si="1">D47+(D47*$C$144)</f>
        <v>0</v>
      </c>
    </row>
    <row r="48" spans="2:5" ht="15" thickBot="1" x14ac:dyDescent="0.3">
      <c r="B48" s="150"/>
      <c r="C48" s="44" t="s">
        <v>51</v>
      </c>
      <c r="D48" s="54"/>
      <c r="E48" s="55">
        <f t="shared" si="1"/>
        <v>0</v>
      </c>
    </row>
    <row r="49" spans="2:5" ht="15" thickBot="1" x14ac:dyDescent="0.3">
      <c r="B49" s="150"/>
      <c r="C49" s="44" t="s">
        <v>52</v>
      </c>
      <c r="D49" s="56"/>
      <c r="E49" s="55">
        <f t="shared" si="1"/>
        <v>0</v>
      </c>
    </row>
    <row r="50" spans="2:5" ht="15" thickBot="1" x14ac:dyDescent="0.3">
      <c r="B50" s="150"/>
      <c r="C50" s="44" t="s">
        <v>53</v>
      </c>
      <c r="D50" s="54"/>
      <c r="E50" s="55">
        <f t="shared" si="1"/>
        <v>0</v>
      </c>
    </row>
    <row r="51" spans="2:5" ht="15" thickBot="1" x14ac:dyDescent="0.3">
      <c r="B51" s="150"/>
      <c r="C51" s="44" t="s">
        <v>54</v>
      </c>
      <c r="D51" s="56"/>
      <c r="E51" s="55">
        <f t="shared" si="1"/>
        <v>0</v>
      </c>
    </row>
    <row r="52" spans="2:5" ht="15.75" customHeight="1" thickBot="1" x14ac:dyDescent="0.3">
      <c r="B52" s="150"/>
      <c r="C52" s="44" t="s">
        <v>55</v>
      </c>
      <c r="D52" s="54"/>
      <c r="E52" s="55">
        <f t="shared" si="1"/>
        <v>0</v>
      </c>
    </row>
    <row r="53" spans="2:5" ht="15" thickBot="1" x14ac:dyDescent="0.4">
      <c r="B53" s="150"/>
      <c r="C53" s="24" t="s">
        <v>56</v>
      </c>
      <c r="D53" s="56"/>
      <c r="E53" s="55">
        <f t="shared" si="1"/>
        <v>0</v>
      </c>
    </row>
    <row r="54" spans="2:5" ht="15" thickBot="1" x14ac:dyDescent="0.4">
      <c r="B54" s="151"/>
      <c r="C54" s="24" t="s">
        <v>57</v>
      </c>
      <c r="D54" s="54"/>
      <c r="E54" s="55">
        <f t="shared" si="1"/>
        <v>0</v>
      </c>
    </row>
    <row r="55" spans="2:5" ht="14.5" x14ac:dyDescent="0.35">
      <c r="B55" s="28"/>
      <c r="C55" s="29"/>
      <c r="D55" s="3"/>
      <c r="E55" s="3"/>
    </row>
    <row r="56" spans="2:5" ht="14.5" customHeight="1" x14ac:dyDescent="0.25">
      <c r="B56" s="144" t="s">
        <v>58</v>
      </c>
      <c r="C56" s="144"/>
      <c r="D56" s="144"/>
      <c r="E56" s="144"/>
    </row>
    <row r="57" spans="2:5" ht="30" customHeight="1" thickBot="1" x14ac:dyDescent="0.3">
      <c r="B57" s="145" t="s">
        <v>141</v>
      </c>
      <c r="C57" s="145"/>
      <c r="D57" s="145"/>
      <c r="E57" s="145"/>
    </row>
    <row r="58" spans="2:5" ht="15" thickBot="1" x14ac:dyDescent="0.3">
      <c r="B58" s="22"/>
      <c r="C58" s="23"/>
      <c r="D58" s="45" t="s">
        <v>3</v>
      </c>
      <c r="E58" s="46" t="s">
        <v>4</v>
      </c>
    </row>
    <row r="59" spans="2:5" ht="15" customHeight="1" thickBot="1" x14ac:dyDescent="0.3">
      <c r="B59" s="149" t="s">
        <v>59</v>
      </c>
      <c r="C59" s="44" t="s">
        <v>60</v>
      </c>
      <c r="D59" s="56"/>
      <c r="E59" s="55">
        <f>D59+(D59*$C$144)</f>
        <v>0</v>
      </c>
    </row>
    <row r="60" spans="2:5" ht="15" thickBot="1" x14ac:dyDescent="0.3">
      <c r="B60" s="150"/>
      <c r="C60" s="44" t="s">
        <v>61</v>
      </c>
      <c r="D60" s="54"/>
      <c r="E60" s="55">
        <f>D60+(D60*$C$144)</f>
        <v>0</v>
      </c>
    </row>
    <row r="61" spans="2:5" ht="15" thickBot="1" x14ac:dyDescent="0.3">
      <c r="B61" s="150"/>
      <c r="C61" s="44" t="s">
        <v>62</v>
      </c>
      <c r="D61" s="56"/>
      <c r="E61" s="55">
        <f>D61+(D61*$C$144)</f>
        <v>0</v>
      </c>
    </row>
    <row r="62" spans="2:5" ht="15" thickBot="1" x14ac:dyDescent="0.3">
      <c r="B62" s="159"/>
      <c r="C62" s="44" t="s">
        <v>63</v>
      </c>
      <c r="D62" s="54"/>
      <c r="E62" s="55">
        <f>D62+(D62*$C$144)</f>
        <v>0</v>
      </c>
    </row>
    <row r="63" spans="2:5" ht="14.5" x14ac:dyDescent="0.35">
      <c r="B63" s="28"/>
      <c r="C63" s="29"/>
      <c r="D63" s="3"/>
      <c r="E63" s="3"/>
    </row>
    <row r="64" spans="2:5" ht="14.5" x14ac:dyDescent="0.25">
      <c r="B64" s="144" t="s">
        <v>64</v>
      </c>
      <c r="C64" s="144"/>
      <c r="D64" s="144"/>
      <c r="E64" s="144"/>
    </row>
    <row r="65" spans="2:5" ht="14.5" x14ac:dyDescent="0.25">
      <c r="B65" s="160" t="s">
        <v>99</v>
      </c>
      <c r="C65" s="160"/>
      <c r="D65" s="160"/>
      <c r="E65" s="160"/>
    </row>
    <row r="66" spans="2:5" ht="14.5" x14ac:dyDescent="0.25">
      <c r="B66" s="160" t="s">
        <v>155</v>
      </c>
      <c r="C66" s="160"/>
      <c r="D66" s="160"/>
      <c r="E66" s="160"/>
    </row>
    <row r="67" spans="2:5" ht="15" thickBot="1" x14ac:dyDescent="0.3">
      <c r="B67" s="145" t="s">
        <v>142</v>
      </c>
      <c r="C67" s="145"/>
      <c r="D67" s="145"/>
      <c r="E67" s="145"/>
    </row>
    <row r="68" spans="2:5" ht="15" thickBot="1" x14ac:dyDescent="0.3">
      <c r="B68" s="20"/>
      <c r="C68" s="18"/>
      <c r="D68" s="45" t="s">
        <v>3</v>
      </c>
      <c r="E68" s="46" t="s">
        <v>4</v>
      </c>
    </row>
    <row r="69" spans="2:5" ht="15" thickBot="1" x14ac:dyDescent="0.3">
      <c r="B69" s="152" t="s">
        <v>65</v>
      </c>
      <c r="C69" s="49" t="s">
        <v>66</v>
      </c>
      <c r="D69" s="54"/>
      <c r="E69" s="55">
        <f>D69+(D69*$C$144)</f>
        <v>0</v>
      </c>
    </row>
    <row r="70" spans="2:5" ht="15" thickBot="1" x14ac:dyDescent="0.3">
      <c r="B70" s="153"/>
      <c r="C70" s="49" t="s">
        <v>67</v>
      </c>
      <c r="D70" s="54"/>
      <c r="E70" s="55">
        <f>D70+(D70*$C$144)</f>
        <v>0</v>
      </c>
    </row>
    <row r="71" spans="2:5" ht="15" thickBot="1" x14ac:dyDescent="0.3">
      <c r="B71" s="153"/>
      <c r="C71" s="49" t="s">
        <v>68</v>
      </c>
      <c r="D71" s="54"/>
      <c r="E71" s="55">
        <f t="shared" ref="E71:E72" si="2">D71+(D71*$C$144)</f>
        <v>0</v>
      </c>
    </row>
    <row r="72" spans="2:5" ht="15" thickBot="1" x14ac:dyDescent="0.3">
      <c r="B72" s="153"/>
      <c r="C72" s="49" t="s">
        <v>69</v>
      </c>
      <c r="D72" s="54"/>
      <c r="E72" s="55">
        <f t="shared" si="2"/>
        <v>0</v>
      </c>
    </row>
    <row r="73" spans="2:5" ht="15" thickBot="1" x14ac:dyDescent="0.3">
      <c r="B73" s="153"/>
      <c r="C73" s="51"/>
      <c r="D73" s="8"/>
      <c r="E73" s="7"/>
    </row>
    <row r="74" spans="2:5" ht="15" thickBot="1" x14ac:dyDescent="0.3">
      <c r="B74" s="153"/>
      <c r="C74" s="49" t="s">
        <v>70</v>
      </c>
      <c r="D74" s="54"/>
      <c r="E74" s="55">
        <f>D74+(D74*$C$144)</f>
        <v>0</v>
      </c>
    </row>
    <row r="75" spans="2:5" ht="15" thickBot="1" x14ac:dyDescent="0.3">
      <c r="B75" s="153"/>
      <c r="C75" s="49" t="s">
        <v>71</v>
      </c>
      <c r="D75" s="54"/>
      <c r="E75" s="55">
        <f>D75+(D75*$C$144)</f>
        <v>0</v>
      </c>
    </row>
    <row r="76" spans="2:5" ht="16.5" customHeight="1" thickBot="1" x14ac:dyDescent="0.3">
      <c r="B76" s="153"/>
      <c r="C76" s="49" t="s">
        <v>72</v>
      </c>
      <c r="D76" s="54"/>
      <c r="E76" s="55">
        <f t="shared" ref="E76:E77" si="3">D76+(D76*$C$144)</f>
        <v>0</v>
      </c>
    </row>
    <row r="77" spans="2:5" ht="15" thickBot="1" x14ac:dyDescent="0.3">
      <c r="B77" s="153"/>
      <c r="C77" s="49" t="s">
        <v>73</v>
      </c>
      <c r="D77" s="54"/>
      <c r="E77" s="55">
        <f t="shared" si="3"/>
        <v>0</v>
      </c>
    </row>
    <row r="78" spans="2:5" ht="15" thickBot="1" x14ac:dyDescent="0.3">
      <c r="B78" s="153"/>
      <c r="C78" s="51"/>
      <c r="D78" s="8"/>
      <c r="E78" s="7"/>
    </row>
    <row r="79" spans="2:5" ht="15" thickBot="1" x14ac:dyDescent="0.3">
      <c r="B79" s="153"/>
      <c r="C79" s="57" t="s">
        <v>100</v>
      </c>
      <c r="D79" s="54"/>
      <c r="E79" s="55">
        <f>D79+(D79*$C$144)</f>
        <v>0</v>
      </c>
    </row>
    <row r="80" spans="2:5" ht="15" thickBot="1" x14ac:dyDescent="0.3">
      <c r="B80" s="153"/>
      <c r="C80" s="57" t="s">
        <v>101</v>
      </c>
      <c r="D80" s="54"/>
      <c r="E80" s="55">
        <f>D80+(D80*$C$144)</f>
        <v>0</v>
      </c>
    </row>
    <row r="81" spans="2:5" ht="15" thickBot="1" x14ac:dyDescent="0.3">
      <c r="B81" s="153"/>
      <c r="C81" s="57" t="s">
        <v>102</v>
      </c>
      <c r="D81" s="54"/>
      <c r="E81" s="55">
        <f t="shared" ref="E81:E82" si="4">D81+(D81*$C$144)</f>
        <v>0</v>
      </c>
    </row>
    <row r="82" spans="2:5" ht="15" thickBot="1" x14ac:dyDescent="0.3">
      <c r="B82" s="154"/>
      <c r="C82" s="57" t="s">
        <v>103</v>
      </c>
      <c r="D82" s="54"/>
      <c r="E82" s="55">
        <f t="shared" si="4"/>
        <v>0</v>
      </c>
    </row>
    <row r="83" spans="2:5" ht="14.5" x14ac:dyDescent="0.25">
      <c r="B83" s="48"/>
      <c r="C83" s="47"/>
      <c r="D83" s="3"/>
      <c r="E83" s="3"/>
    </row>
    <row r="84" spans="2:5" ht="14.5" x14ac:dyDescent="0.25">
      <c r="B84" s="144" t="s">
        <v>74</v>
      </c>
      <c r="C84" s="144"/>
      <c r="D84" s="144"/>
      <c r="E84" s="144"/>
    </row>
    <row r="85" spans="2:5" ht="15" thickBot="1" x14ac:dyDescent="0.3">
      <c r="B85" s="145" t="s">
        <v>143</v>
      </c>
      <c r="C85" s="145"/>
      <c r="D85" s="145"/>
      <c r="E85" s="145"/>
    </row>
    <row r="86" spans="2:5" ht="15" thickBot="1" x14ac:dyDescent="0.3">
      <c r="B86" s="14"/>
      <c r="C86" s="1"/>
      <c r="D86" s="45" t="s">
        <v>3</v>
      </c>
      <c r="E86" s="46" t="s">
        <v>4</v>
      </c>
    </row>
    <row r="87" spans="2:5" ht="15" customHeight="1" thickBot="1" x14ac:dyDescent="0.3">
      <c r="B87" s="155" t="s">
        <v>75</v>
      </c>
      <c r="C87" s="49" t="s">
        <v>76</v>
      </c>
      <c r="D87" s="56"/>
      <c r="E87" s="55">
        <f t="shared" ref="E87:E88" si="5">D87+(D87*$C$144)</f>
        <v>0</v>
      </c>
    </row>
    <row r="88" spans="2:5" ht="15" thickBot="1" x14ac:dyDescent="0.3">
      <c r="B88" s="156"/>
      <c r="C88" s="49" t="s">
        <v>77</v>
      </c>
      <c r="D88" s="56"/>
      <c r="E88" s="55">
        <f t="shared" si="5"/>
        <v>0</v>
      </c>
    </row>
    <row r="89" spans="2:5" ht="15" thickBot="1" x14ac:dyDescent="0.3">
      <c r="B89" s="156"/>
      <c r="C89" s="51"/>
      <c r="D89" s="10"/>
      <c r="E89" s="7"/>
    </row>
    <row r="90" spans="2:5" ht="15" thickBot="1" x14ac:dyDescent="0.3">
      <c r="B90" s="156"/>
      <c r="C90" s="49" t="s">
        <v>78</v>
      </c>
      <c r="D90" s="56"/>
      <c r="E90" s="55">
        <f>D90+(D90*$C$144)</f>
        <v>0</v>
      </c>
    </row>
    <row r="91" spans="2:5" ht="15" thickBot="1" x14ac:dyDescent="0.3">
      <c r="B91" s="156"/>
      <c r="C91" s="27" t="s">
        <v>79</v>
      </c>
      <c r="D91" s="56"/>
      <c r="E91" s="55">
        <f>D91+(D91*$C$144)</f>
        <v>0</v>
      </c>
    </row>
    <row r="92" spans="2:5" ht="15" thickBot="1" x14ac:dyDescent="0.3">
      <c r="B92" s="156"/>
      <c r="C92" s="51"/>
      <c r="D92" s="10"/>
      <c r="E92" s="9"/>
    </row>
    <row r="93" spans="2:5" ht="15" thickBot="1" x14ac:dyDescent="0.3">
      <c r="B93" s="156"/>
      <c r="C93" s="49" t="s">
        <v>80</v>
      </c>
      <c r="D93" s="56"/>
      <c r="E93" s="55">
        <f t="shared" ref="E93:E94" si="6">D93+(D93*$C$144)</f>
        <v>0</v>
      </c>
    </row>
    <row r="94" spans="2:5" ht="15" thickBot="1" x14ac:dyDescent="0.3">
      <c r="B94" s="156"/>
      <c r="C94" s="27" t="s">
        <v>81</v>
      </c>
      <c r="D94" s="56"/>
      <c r="E94" s="55">
        <f t="shared" si="6"/>
        <v>0</v>
      </c>
    </row>
    <row r="95" spans="2:5" ht="15" thickBot="1" x14ac:dyDescent="0.3">
      <c r="B95" s="156"/>
      <c r="C95" s="51"/>
      <c r="D95" s="8"/>
      <c r="E95" s="7"/>
    </row>
    <row r="96" spans="2:5" ht="15" thickBot="1" x14ac:dyDescent="0.3">
      <c r="B96" s="156"/>
      <c r="C96" s="49" t="s">
        <v>82</v>
      </c>
      <c r="D96" s="56"/>
      <c r="E96" s="55">
        <f>D96+(D96*$C$144)</f>
        <v>0</v>
      </c>
    </row>
    <row r="97" spans="2:8" ht="15" thickBot="1" x14ac:dyDescent="0.3">
      <c r="B97" s="156"/>
      <c r="C97" s="49" t="s">
        <v>83</v>
      </c>
      <c r="D97" s="56"/>
      <c r="E97" s="55">
        <f>D97+(D97*$C$144)</f>
        <v>0</v>
      </c>
    </row>
    <row r="98" spans="2:8" ht="15" thickBot="1" x14ac:dyDescent="0.3">
      <c r="B98" s="156"/>
      <c r="C98" s="51"/>
      <c r="D98" s="8"/>
      <c r="E98" s="7"/>
    </row>
    <row r="99" spans="2:8" ht="15" thickBot="1" x14ac:dyDescent="0.3">
      <c r="B99" s="156"/>
      <c r="C99" s="49" t="s">
        <v>84</v>
      </c>
      <c r="D99" s="56"/>
      <c r="E99" s="55">
        <f t="shared" ref="E99:E100" si="7">D99+(D99*$C$144)</f>
        <v>0</v>
      </c>
    </row>
    <row r="100" spans="2:8" ht="15" thickBot="1" x14ac:dyDescent="0.3">
      <c r="B100" s="156"/>
      <c r="C100" s="49" t="s">
        <v>85</v>
      </c>
      <c r="D100" s="56"/>
      <c r="E100" s="55">
        <f t="shared" si="7"/>
        <v>0</v>
      </c>
    </row>
    <row r="101" spans="2:8" ht="15" thickBot="1" x14ac:dyDescent="0.3">
      <c r="B101" s="156"/>
      <c r="C101" s="51"/>
      <c r="D101" s="8"/>
      <c r="E101" s="7"/>
    </row>
    <row r="102" spans="2:8" ht="15" thickBot="1" x14ac:dyDescent="0.3">
      <c r="B102" s="156"/>
      <c r="C102" s="49" t="s">
        <v>86</v>
      </c>
      <c r="D102" s="56"/>
      <c r="E102" s="55">
        <f>D102+(D102*$C$144)</f>
        <v>0</v>
      </c>
    </row>
    <row r="103" spans="2:8" ht="15" thickBot="1" x14ac:dyDescent="0.3">
      <c r="B103" s="156"/>
      <c r="C103" s="49" t="s">
        <v>87</v>
      </c>
      <c r="D103" s="56"/>
      <c r="E103" s="55">
        <f>D103+(D103*$C$144)</f>
        <v>0</v>
      </c>
    </row>
    <row r="104" spans="2:8" ht="15" thickBot="1" x14ac:dyDescent="0.3">
      <c r="B104" s="156"/>
      <c r="C104" s="51"/>
      <c r="D104" s="8"/>
      <c r="E104" s="7"/>
    </row>
    <row r="105" spans="2:8" ht="15" thickBot="1" x14ac:dyDescent="0.3">
      <c r="B105" s="156"/>
      <c r="C105" s="49" t="s">
        <v>88</v>
      </c>
      <c r="D105" s="56"/>
      <c r="E105" s="55">
        <f t="shared" ref="E105:E106" si="8">D105+(D105*$C$144)</f>
        <v>0</v>
      </c>
    </row>
    <row r="106" spans="2:8" ht="15" thickBot="1" x14ac:dyDescent="0.3">
      <c r="B106" s="156"/>
      <c r="C106" s="49" t="s">
        <v>89</v>
      </c>
      <c r="D106" s="56"/>
      <c r="E106" s="55">
        <f t="shared" si="8"/>
        <v>0</v>
      </c>
    </row>
    <row r="107" spans="2:8" ht="15" thickBot="1" x14ac:dyDescent="0.3">
      <c r="B107" s="156"/>
      <c r="C107" s="51"/>
      <c r="D107" s="8"/>
      <c r="E107" s="7"/>
    </row>
    <row r="108" spans="2:8" ht="15" thickBot="1" x14ac:dyDescent="0.3">
      <c r="B108" s="156"/>
      <c r="C108" s="59" t="s">
        <v>90</v>
      </c>
      <c r="D108" s="56"/>
      <c r="E108" s="55">
        <f>D108+(D108*$C$144)</f>
        <v>0</v>
      </c>
    </row>
    <row r="109" spans="2:8" ht="15" thickBot="1" x14ac:dyDescent="0.3">
      <c r="B109" s="157"/>
      <c r="C109" s="52" t="s">
        <v>91</v>
      </c>
      <c r="D109" s="56"/>
      <c r="E109" s="55">
        <f>D109+(D109*$C$144)</f>
        <v>0</v>
      </c>
    </row>
    <row r="110" spans="2:8" ht="12.65" customHeight="1" x14ac:dyDescent="0.25">
      <c r="F110" s="25"/>
      <c r="G110" s="30"/>
      <c r="H110" s="30"/>
    </row>
    <row r="111" spans="2:8" ht="14.5" customHeight="1" x14ac:dyDescent="0.25">
      <c r="B111" s="31" t="s">
        <v>92</v>
      </c>
      <c r="C111" s="31"/>
      <c r="D111" s="31"/>
      <c r="E111" s="31"/>
      <c r="F111" s="25"/>
      <c r="G111" s="30"/>
      <c r="H111" s="30"/>
    </row>
    <row r="112" spans="2:8" ht="15" thickBot="1" x14ac:dyDescent="0.3">
      <c r="B112" s="145"/>
      <c r="C112" s="145"/>
      <c r="D112" s="145"/>
      <c r="E112" s="145"/>
    </row>
    <row r="113" spans="1:10" ht="15" thickBot="1" x14ac:dyDescent="0.3">
      <c r="B113" s="53"/>
      <c r="C113" s="1"/>
      <c r="D113" s="45" t="s">
        <v>3</v>
      </c>
      <c r="E113" s="46" t="s">
        <v>4</v>
      </c>
    </row>
    <row r="114" spans="1:10" ht="26" x14ac:dyDescent="0.25">
      <c r="B114" s="19" t="s">
        <v>92</v>
      </c>
      <c r="C114" s="52" t="s">
        <v>93</v>
      </c>
      <c r="D114" s="2"/>
      <c r="E114" s="55">
        <f>D114+(D114*$C$144)</f>
        <v>0</v>
      </c>
    </row>
    <row r="117" spans="1:10" s="130" customFormat="1" ht="18.5" x14ac:dyDescent="0.35">
      <c r="A117" s="127"/>
      <c r="B117" s="128" t="s">
        <v>94</v>
      </c>
      <c r="C117" s="129"/>
      <c r="D117" s="127"/>
      <c r="E117" s="127"/>
    </row>
    <row r="119" spans="1:10" ht="14.5" x14ac:dyDescent="0.25">
      <c r="B119" s="144" t="s">
        <v>150</v>
      </c>
      <c r="C119" s="144"/>
      <c r="D119" s="144"/>
      <c r="E119" s="144"/>
    </row>
    <row r="120" spans="1:10" ht="15" thickBot="1" x14ac:dyDescent="0.3">
      <c r="B120" s="145" t="s">
        <v>148</v>
      </c>
      <c r="C120" s="145"/>
      <c r="D120" s="145"/>
      <c r="E120" s="145"/>
    </row>
    <row r="121" spans="1:10" ht="15" thickBot="1" x14ac:dyDescent="0.3">
      <c r="B121" s="53"/>
      <c r="C121" s="1"/>
      <c r="D121" s="45" t="s">
        <v>3</v>
      </c>
      <c r="E121" s="46" t="s">
        <v>4</v>
      </c>
    </row>
    <row r="122" spans="1:10" ht="15" thickBot="1" x14ac:dyDescent="0.3">
      <c r="B122" s="19" t="s">
        <v>95</v>
      </c>
      <c r="C122" s="52" t="s">
        <v>96</v>
      </c>
      <c r="D122" s="2"/>
      <c r="E122" s="55">
        <f>D122+(D122*$C$144)</f>
        <v>0</v>
      </c>
    </row>
    <row r="124" spans="1:10" ht="14.5" x14ac:dyDescent="0.25">
      <c r="B124" s="144" t="s">
        <v>149</v>
      </c>
      <c r="C124" s="144"/>
      <c r="D124" s="144"/>
      <c r="E124" s="144"/>
    </row>
    <row r="125" spans="1:10" ht="29.5" customHeight="1" x14ac:dyDescent="0.25">
      <c r="B125" s="161" t="s">
        <v>154</v>
      </c>
      <c r="C125" s="162"/>
      <c r="D125" s="162"/>
      <c r="E125" s="162"/>
      <c r="F125" s="25"/>
    </row>
    <row r="126" spans="1:10" ht="29.5" customHeight="1" thickBot="1" x14ac:dyDescent="0.3">
      <c r="B126" s="161" t="s">
        <v>153</v>
      </c>
      <c r="C126" s="162"/>
      <c r="D126" s="162"/>
      <c r="E126" s="162"/>
      <c r="F126" s="25"/>
    </row>
    <row r="127" spans="1:10" ht="27" customHeight="1" thickBot="1" x14ac:dyDescent="0.3">
      <c r="B127" s="20"/>
      <c r="C127" s="125" t="s">
        <v>147</v>
      </c>
      <c r="D127" s="45" t="s">
        <v>3</v>
      </c>
      <c r="E127" s="46" t="s">
        <v>4</v>
      </c>
      <c r="F127" s="126" t="s">
        <v>151</v>
      </c>
    </row>
    <row r="128" spans="1:10" ht="26.5" customHeight="1" thickBot="1" x14ac:dyDescent="0.3">
      <c r="B128" s="19" t="s">
        <v>144</v>
      </c>
      <c r="C128" s="49"/>
      <c r="D128" s="50"/>
      <c r="E128" s="55">
        <f>D128+(D128*$C$144)</f>
        <v>0</v>
      </c>
      <c r="F128" s="26"/>
      <c r="G128" s="136"/>
      <c r="H128" s="30"/>
      <c r="I128" s="30"/>
      <c r="J128" s="30"/>
    </row>
    <row r="129" spans="1:10" ht="26.5" customHeight="1" thickBot="1" x14ac:dyDescent="0.3">
      <c r="B129" s="19" t="s">
        <v>145</v>
      </c>
      <c r="C129" s="49"/>
      <c r="D129" s="50"/>
      <c r="E129" s="55">
        <f>D129+(D129*$C$144)</f>
        <v>0</v>
      </c>
      <c r="F129" s="26"/>
      <c r="G129" s="136"/>
      <c r="H129" s="30"/>
      <c r="I129" s="30"/>
      <c r="J129" s="30"/>
    </row>
    <row r="130" spans="1:10" ht="26.5" customHeight="1" thickBot="1" x14ac:dyDescent="0.3">
      <c r="B130" s="19" t="s">
        <v>146</v>
      </c>
      <c r="C130" s="49"/>
      <c r="D130" s="50"/>
      <c r="E130" s="55">
        <f>D130+(D130*$C$144)</f>
        <v>0</v>
      </c>
      <c r="F130" s="26"/>
      <c r="G130" s="136"/>
      <c r="H130" s="30"/>
      <c r="I130" s="30"/>
      <c r="J130" s="30"/>
    </row>
    <row r="132" spans="1:10" x14ac:dyDescent="0.25">
      <c r="G132" s="163"/>
      <c r="H132" s="163"/>
      <c r="I132" s="163"/>
      <c r="J132" s="163"/>
    </row>
    <row r="134" spans="1:10" ht="26.15" customHeight="1" x14ac:dyDescent="0.35">
      <c r="A134" s="158" t="s">
        <v>97</v>
      </c>
      <c r="B134" s="158"/>
      <c r="C134" s="158"/>
      <c r="D134" s="158"/>
    </row>
    <row r="135" spans="1:10" ht="12.65" customHeight="1" x14ac:dyDescent="0.35">
      <c r="A135" s="158" t="s">
        <v>6</v>
      </c>
      <c r="B135" s="158"/>
      <c r="C135" s="158"/>
      <c r="D135" s="158"/>
    </row>
    <row r="136" spans="1:10" ht="14.5" x14ac:dyDescent="0.35">
      <c r="A136" s="158" t="s">
        <v>7</v>
      </c>
      <c r="B136" s="158"/>
      <c r="C136" s="158"/>
      <c r="D136" s="158"/>
    </row>
    <row r="137" spans="1:10" ht="14.5" x14ac:dyDescent="0.35">
      <c r="A137" s="158" t="s">
        <v>137</v>
      </c>
      <c r="B137" s="158"/>
      <c r="C137" s="158"/>
      <c r="D137" s="158"/>
    </row>
    <row r="138" spans="1:10" ht="14.5" x14ac:dyDescent="0.35">
      <c r="A138" s="132" t="s">
        <v>98</v>
      </c>
      <c r="B138" s="132"/>
      <c r="C138" s="132"/>
      <c r="D138" s="29" t="s">
        <v>98</v>
      </c>
    </row>
    <row r="139" spans="1:10" ht="20.5" customHeight="1" x14ac:dyDescent="0.25">
      <c r="A139" s="140" t="s">
        <v>8</v>
      </c>
      <c r="B139" s="141"/>
      <c r="C139" s="36"/>
    </row>
    <row r="140" spans="1:10" ht="20.5" customHeight="1" x14ac:dyDescent="0.25">
      <c r="A140" s="140" t="s">
        <v>9</v>
      </c>
      <c r="B140" s="141"/>
      <c r="C140" s="36"/>
    </row>
    <row r="141" spans="1:10" ht="20.5" customHeight="1" x14ac:dyDescent="0.25">
      <c r="A141" s="140" t="s">
        <v>10</v>
      </c>
      <c r="B141" s="141"/>
    </row>
    <row r="142" spans="1:10" ht="20.5" customHeight="1" x14ac:dyDescent="0.25">
      <c r="A142" s="140" t="s">
        <v>11</v>
      </c>
      <c r="B142" s="141"/>
      <c r="C142" s="36"/>
    </row>
    <row r="143" spans="1:10" ht="20.5" customHeight="1" x14ac:dyDescent="0.25">
      <c r="A143" s="38"/>
      <c r="B143" s="40"/>
      <c r="C143" s="41"/>
    </row>
    <row r="144" spans="1:10" ht="20.5" customHeight="1" x14ac:dyDescent="0.25">
      <c r="A144" s="140" t="s">
        <v>12</v>
      </c>
      <c r="B144" s="141"/>
      <c r="C144" s="124"/>
    </row>
    <row r="145" spans="1:3" ht="20.5" customHeight="1" x14ac:dyDescent="0.25">
      <c r="A145" s="143" t="s">
        <v>13</v>
      </c>
      <c r="B145" s="143"/>
      <c r="C145" s="36"/>
    </row>
    <row r="146" spans="1:3" ht="20.5" customHeight="1" x14ac:dyDescent="0.25">
      <c r="A146" s="142" t="s">
        <v>14</v>
      </c>
      <c r="B146" s="142"/>
      <c r="C146" s="36"/>
    </row>
    <row r="147" spans="1:3" ht="20.5" customHeight="1" x14ac:dyDescent="0.25">
      <c r="A147" s="142" t="s">
        <v>15</v>
      </c>
      <c r="B147" s="142"/>
      <c r="C147" s="36"/>
    </row>
    <row r="148" spans="1:3" ht="45.65" customHeight="1" x14ac:dyDescent="0.25">
      <c r="A148" s="142" t="s">
        <v>16</v>
      </c>
      <c r="B148" s="142"/>
      <c r="C148" s="36"/>
    </row>
  </sheetData>
  <mergeCells count="44">
    <mergeCell ref="G132:J132"/>
    <mergeCell ref="B66:E66"/>
    <mergeCell ref="A148:B148"/>
    <mergeCell ref="B112:E112"/>
    <mergeCell ref="A139:B139"/>
    <mergeCell ref="A140:B140"/>
    <mergeCell ref="A141:B141"/>
    <mergeCell ref="A142:B142"/>
    <mergeCell ref="A144:B144"/>
    <mergeCell ref="A137:D137"/>
    <mergeCell ref="B119:E119"/>
    <mergeCell ref="B120:E120"/>
    <mergeCell ref="B124:E124"/>
    <mergeCell ref="A145:B145"/>
    <mergeCell ref="A146:B146"/>
    <mergeCell ref="A147:B147"/>
    <mergeCell ref="B87:B109"/>
    <mergeCell ref="A135:D135"/>
    <mergeCell ref="A136:D136"/>
    <mergeCell ref="B32:E32"/>
    <mergeCell ref="B33:E33"/>
    <mergeCell ref="B35:B42"/>
    <mergeCell ref="B84:E84"/>
    <mergeCell ref="B65:E65"/>
    <mergeCell ref="B56:E56"/>
    <mergeCell ref="B57:E57"/>
    <mergeCell ref="B59:B62"/>
    <mergeCell ref="A134:D134"/>
    <mergeCell ref="B125:E125"/>
    <mergeCell ref="B126:E126"/>
    <mergeCell ref="C2:E2"/>
    <mergeCell ref="B7:E7"/>
    <mergeCell ref="C3:F3"/>
    <mergeCell ref="B8:E8"/>
    <mergeCell ref="B85:E85"/>
    <mergeCell ref="B45:E45"/>
    <mergeCell ref="B10:B28"/>
    <mergeCell ref="B30:E30"/>
    <mergeCell ref="B31:E31"/>
    <mergeCell ref="B44:E44"/>
    <mergeCell ref="B47:B54"/>
    <mergeCell ref="B64:E64"/>
    <mergeCell ref="B69:B82"/>
    <mergeCell ref="B67:E67"/>
  </mergeCells>
  <phoneticPr fontId="8" type="noConversion"/>
  <pageMargins left="0.61" right="0.25" top="0.43" bottom="0.4" header="0.3" footer="0.3"/>
  <pageSetup paperSize="9" scale="73" orientation="landscape" r:id="rId1"/>
  <rowBreaks count="3" manualBreakCount="3">
    <brk id="43" max="5" man="1"/>
    <brk id="83" max="5" man="1"/>
    <brk id="116" max="5" man="1"/>
  </rowBreaks>
  <colBreaks count="1" manualBreakCount="1">
    <brk id="6"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9887C-E4E0-44B6-A6EC-14417FC0FF2E}">
  <sheetPr>
    <tabColor rgb="FF00B0F0"/>
    <pageSetUpPr fitToPage="1"/>
  </sheetPr>
  <dimension ref="A2:J117"/>
  <sheetViews>
    <sheetView zoomScale="90" zoomScaleNormal="90" workbookViewId="0">
      <selection activeCell="C14" sqref="C14"/>
    </sheetView>
  </sheetViews>
  <sheetFormatPr baseColWidth="10" defaultColWidth="11.453125" defaultRowHeight="12.75" customHeight="1" x14ac:dyDescent="0.25"/>
  <cols>
    <col min="1" max="1" width="3.54296875" customWidth="1"/>
    <col min="2" max="2" width="14.81640625" customWidth="1"/>
    <col min="3" max="3" width="112.90625" customWidth="1"/>
    <col min="4" max="5" width="16.453125" customWidth="1"/>
    <col min="6" max="7" width="13.54296875" customWidth="1"/>
    <col min="8" max="9" width="16.453125" customWidth="1"/>
    <col min="10" max="10" width="16" bestFit="1" customWidth="1"/>
  </cols>
  <sheetData>
    <row r="2" spans="2:9" ht="21" x14ac:dyDescent="0.25">
      <c r="B2" s="60"/>
      <c r="C2" s="167" t="s">
        <v>17</v>
      </c>
      <c r="D2" s="167"/>
      <c r="E2" s="167"/>
      <c r="F2" s="60"/>
    </row>
    <row r="3" spans="2:9" ht="21" x14ac:dyDescent="0.25">
      <c r="B3" s="62"/>
      <c r="C3" s="167"/>
      <c r="D3" s="167"/>
      <c r="E3" s="167"/>
    </row>
    <row r="4" spans="2:9" ht="21" x14ac:dyDescent="0.25">
      <c r="B4" s="62"/>
      <c r="C4" s="61"/>
      <c r="D4" s="61"/>
      <c r="E4" s="61"/>
    </row>
    <row r="5" spans="2:9" ht="14.5" x14ac:dyDescent="0.25">
      <c r="B5" s="63"/>
      <c r="C5" s="64"/>
    </row>
    <row r="6" spans="2:9" ht="15" customHeight="1" x14ac:dyDescent="0.25">
      <c r="B6" s="166" t="s">
        <v>2</v>
      </c>
      <c r="C6" s="166"/>
      <c r="D6" s="166"/>
      <c r="E6" s="166"/>
      <c r="F6" s="21"/>
      <c r="G6" s="21"/>
      <c r="H6" s="21"/>
      <c r="I6" s="21"/>
    </row>
    <row r="7" spans="2:9" ht="12.75" customHeight="1" thickBot="1" x14ac:dyDescent="0.3"/>
    <row r="8" spans="2:9" ht="38.5" customHeight="1" thickBot="1" x14ac:dyDescent="0.3">
      <c r="B8" s="64"/>
      <c r="C8" s="64"/>
      <c r="D8" s="65" t="s">
        <v>3</v>
      </c>
      <c r="E8" s="66" t="s">
        <v>4</v>
      </c>
      <c r="F8" s="168" t="s">
        <v>105</v>
      </c>
      <c r="G8" s="169"/>
      <c r="H8" s="67" t="s">
        <v>106</v>
      </c>
      <c r="I8" s="68" t="s">
        <v>107</v>
      </c>
    </row>
    <row r="9" spans="2:9" ht="15" thickBot="1" x14ac:dyDescent="0.4">
      <c r="B9" s="69" t="s">
        <v>5</v>
      </c>
      <c r="C9" s="70" t="s">
        <v>108</v>
      </c>
      <c r="D9" s="71">
        <f>DPGF!$D$12</f>
        <v>0</v>
      </c>
      <c r="E9" s="71">
        <f>DPGF!$E$12</f>
        <v>0</v>
      </c>
      <c r="F9" s="170">
        <v>1</v>
      </c>
      <c r="G9" s="171"/>
      <c r="H9" s="72">
        <f>D9*F9</f>
        <v>0</v>
      </c>
      <c r="I9" s="72">
        <f>E9*F9</f>
        <v>0</v>
      </c>
    </row>
    <row r="10" spans="2:9" ht="14.5" x14ac:dyDescent="0.25">
      <c r="B10" s="63"/>
      <c r="C10" s="64"/>
    </row>
    <row r="11" spans="2:9" ht="15" customHeight="1" x14ac:dyDescent="0.25">
      <c r="B11" s="166" t="s">
        <v>19</v>
      </c>
      <c r="C11" s="166"/>
      <c r="D11" s="166"/>
      <c r="E11" s="166"/>
      <c r="F11" s="21"/>
      <c r="G11" s="21"/>
      <c r="H11" s="21"/>
      <c r="I11" s="21"/>
    </row>
    <row r="12" spans="2:9" ht="12.75" customHeight="1" thickBot="1" x14ac:dyDescent="0.3"/>
    <row r="13" spans="2:9" ht="40.5" customHeight="1" thickBot="1" x14ac:dyDescent="0.3">
      <c r="B13" s="73"/>
      <c r="C13" s="73"/>
      <c r="D13" s="73"/>
      <c r="E13" s="73"/>
      <c r="F13" s="172" t="s">
        <v>105</v>
      </c>
      <c r="G13" s="172"/>
    </row>
    <row r="14" spans="2:9" ht="44.5" customHeight="1" thickBot="1" x14ac:dyDescent="0.3">
      <c r="D14" s="65" t="s">
        <v>3</v>
      </c>
      <c r="E14" s="65" t="s">
        <v>4</v>
      </c>
      <c r="F14" s="74" t="s">
        <v>109</v>
      </c>
      <c r="G14" s="133" t="s">
        <v>152</v>
      </c>
      <c r="H14" s="75" t="s">
        <v>106</v>
      </c>
      <c r="I14" s="75" t="s">
        <v>107</v>
      </c>
    </row>
    <row r="15" spans="2:9" ht="14.5" customHeight="1" thickBot="1" x14ac:dyDescent="0.3">
      <c r="B15" s="173" t="s">
        <v>20</v>
      </c>
      <c r="C15" s="76" t="s">
        <v>21</v>
      </c>
      <c r="D15" s="77">
        <f>BPU!D10</f>
        <v>0</v>
      </c>
      <c r="E15" s="77">
        <f>BPU!E10</f>
        <v>0</v>
      </c>
      <c r="F15" s="78">
        <v>48</v>
      </c>
      <c r="G15" s="78">
        <v>1</v>
      </c>
      <c r="H15" s="79">
        <f>D15*F15*G15</f>
        <v>0</v>
      </c>
      <c r="I15" s="79">
        <f>E15*F15*G15</f>
        <v>0</v>
      </c>
    </row>
    <row r="16" spans="2:9" ht="15" thickBot="1" x14ac:dyDescent="0.3">
      <c r="B16" s="174"/>
      <c r="C16" s="76" t="s">
        <v>22</v>
      </c>
      <c r="D16" s="77">
        <f>BPU!D11</f>
        <v>0</v>
      </c>
      <c r="E16" s="77">
        <f>BPU!E11</f>
        <v>0</v>
      </c>
      <c r="F16" s="78">
        <v>48</v>
      </c>
      <c r="G16" s="78">
        <v>0</v>
      </c>
      <c r="H16" s="79">
        <f>D16*F16*G16</f>
        <v>0</v>
      </c>
      <c r="I16" s="79">
        <f>E16*F16*G16</f>
        <v>0</v>
      </c>
    </row>
    <row r="17" spans="1:9" ht="15" thickBot="1" x14ac:dyDescent="0.3">
      <c r="B17" s="174"/>
      <c r="C17" s="76" t="s">
        <v>110</v>
      </c>
      <c r="D17" s="77">
        <f>BPU!D12</f>
        <v>0</v>
      </c>
      <c r="E17" s="77">
        <f>BPU!E12</f>
        <v>0</v>
      </c>
      <c r="F17" s="78">
        <v>48</v>
      </c>
      <c r="G17" s="78">
        <v>1</v>
      </c>
      <c r="H17" s="79">
        <f>D17*F17*G17</f>
        <v>0</v>
      </c>
      <c r="I17" s="79">
        <f>E17*F17*G17</f>
        <v>0</v>
      </c>
    </row>
    <row r="18" spans="1:9" ht="15" thickBot="1" x14ac:dyDescent="0.3">
      <c r="B18" s="174"/>
      <c r="C18" s="80"/>
      <c r="D18" s="81"/>
      <c r="E18" s="81"/>
      <c r="F18" s="80"/>
      <c r="G18" s="80"/>
      <c r="H18" s="82"/>
      <c r="I18" s="83"/>
    </row>
    <row r="19" spans="1:9" ht="15" thickBot="1" x14ac:dyDescent="0.3">
      <c r="B19" s="174"/>
      <c r="C19" s="76" t="s">
        <v>24</v>
      </c>
      <c r="D19" s="77">
        <f>BPU!D14</f>
        <v>0</v>
      </c>
      <c r="E19" s="77">
        <f>BPU!E14</f>
        <v>0</v>
      </c>
      <c r="F19" s="78">
        <v>48</v>
      </c>
      <c r="G19" s="78">
        <v>3</v>
      </c>
      <c r="H19" s="79">
        <f>D19*F19*G19</f>
        <v>0</v>
      </c>
      <c r="I19" s="79">
        <f>E19*F19*G19</f>
        <v>0</v>
      </c>
    </row>
    <row r="20" spans="1:9" ht="15" thickBot="1" x14ac:dyDescent="0.3">
      <c r="A20" s="15"/>
      <c r="B20" s="174"/>
      <c r="C20" s="76" t="s">
        <v>25</v>
      </c>
      <c r="D20" s="77">
        <f>BPU!D15</f>
        <v>0</v>
      </c>
      <c r="E20" s="77">
        <f>BPU!E15</f>
        <v>0</v>
      </c>
      <c r="F20" s="78">
        <v>48</v>
      </c>
      <c r="G20" s="78">
        <v>6</v>
      </c>
      <c r="H20" s="79">
        <f>D20*F20*G20</f>
        <v>0</v>
      </c>
      <c r="I20" s="79">
        <f>E20*F20*G20</f>
        <v>0</v>
      </c>
    </row>
    <row r="21" spans="1:9" ht="15" thickBot="1" x14ac:dyDescent="0.3">
      <c r="B21" s="174"/>
      <c r="C21" s="76" t="s">
        <v>26</v>
      </c>
      <c r="D21" s="77">
        <f>BPU!D16</f>
        <v>0</v>
      </c>
      <c r="E21" s="77">
        <f>BPU!E16</f>
        <v>0</v>
      </c>
      <c r="F21" s="78">
        <v>48</v>
      </c>
      <c r="G21" s="78">
        <v>6</v>
      </c>
      <c r="H21" s="79">
        <f>D21*F21*G21</f>
        <v>0</v>
      </c>
      <c r="I21" s="79">
        <f>E21*F21*G21</f>
        <v>0</v>
      </c>
    </row>
    <row r="22" spans="1:9" ht="15" thickBot="1" x14ac:dyDescent="0.3">
      <c r="B22" s="174"/>
      <c r="C22" s="80"/>
      <c r="D22" s="81"/>
      <c r="E22" s="81"/>
      <c r="F22" s="80"/>
      <c r="G22" s="82"/>
      <c r="H22" s="82"/>
      <c r="I22" s="83"/>
    </row>
    <row r="23" spans="1:9" ht="15" thickBot="1" x14ac:dyDescent="0.3">
      <c r="B23" s="174"/>
      <c r="C23" s="76" t="s">
        <v>27</v>
      </c>
      <c r="D23" s="77">
        <f>BPU!D18</f>
        <v>0</v>
      </c>
      <c r="E23" s="77">
        <f>BPU!E18</f>
        <v>0</v>
      </c>
      <c r="F23" s="78">
        <v>48</v>
      </c>
      <c r="G23" s="78">
        <v>6</v>
      </c>
      <c r="H23" s="79">
        <f>D23*F23*G23</f>
        <v>0</v>
      </c>
      <c r="I23" s="79">
        <f>E23*F23*G23</f>
        <v>0</v>
      </c>
    </row>
    <row r="24" spans="1:9" ht="15" thickBot="1" x14ac:dyDescent="0.3">
      <c r="B24" s="174"/>
      <c r="C24" s="76" t="s">
        <v>28</v>
      </c>
      <c r="D24" s="77">
        <f>BPU!D19</f>
        <v>0</v>
      </c>
      <c r="E24" s="77">
        <f>BPU!E19</f>
        <v>0</v>
      </c>
      <c r="F24" s="78">
        <v>48</v>
      </c>
      <c r="G24" s="78">
        <v>5</v>
      </c>
      <c r="H24" s="79">
        <f>D24*F24*G24</f>
        <v>0</v>
      </c>
      <c r="I24" s="79">
        <f>E24*F24*G24</f>
        <v>0</v>
      </c>
    </row>
    <row r="25" spans="1:9" ht="15" thickBot="1" x14ac:dyDescent="0.3">
      <c r="B25" s="174"/>
      <c r="C25" s="76" t="s">
        <v>29</v>
      </c>
      <c r="D25" s="77">
        <f>BPU!D20</f>
        <v>0</v>
      </c>
      <c r="E25" s="77">
        <f>BPU!E20</f>
        <v>0</v>
      </c>
      <c r="F25" s="78">
        <v>48</v>
      </c>
      <c r="G25" s="78">
        <v>3</v>
      </c>
      <c r="H25" s="79">
        <f>D25*F25*G25</f>
        <v>0</v>
      </c>
      <c r="I25" s="79">
        <f>E25*F25*G25</f>
        <v>0</v>
      </c>
    </row>
    <row r="26" spans="1:9" ht="15.75" customHeight="1" thickBot="1" x14ac:dyDescent="0.3">
      <c r="B26" s="174"/>
      <c r="C26" s="80"/>
      <c r="D26" s="81"/>
      <c r="E26" s="81"/>
      <c r="F26" s="80"/>
      <c r="G26" s="82"/>
      <c r="H26" s="82"/>
      <c r="I26" s="83"/>
    </row>
    <row r="27" spans="1:9" ht="15" thickBot="1" x14ac:dyDescent="0.3">
      <c r="B27" s="174"/>
      <c r="C27" s="76" t="s">
        <v>30</v>
      </c>
      <c r="D27" s="77">
        <f>BPU!D22</f>
        <v>0</v>
      </c>
      <c r="E27" s="77">
        <f>BPU!E22</f>
        <v>0</v>
      </c>
      <c r="F27" s="78">
        <v>48</v>
      </c>
      <c r="G27" s="78">
        <v>0</v>
      </c>
      <c r="H27" s="79">
        <f>D27*F27*G27</f>
        <v>0</v>
      </c>
      <c r="I27" s="79">
        <f>E27*F27*G27</f>
        <v>0</v>
      </c>
    </row>
    <row r="28" spans="1:9" ht="15" thickBot="1" x14ac:dyDescent="0.3">
      <c r="B28" s="174"/>
      <c r="C28" s="76" t="s">
        <v>31</v>
      </c>
      <c r="D28" s="77">
        <f>BPU!D23</f>
        <v>0</v>
      </c>
      <c r="E28" s="77">
        <f>BPU!E23</f>
        <v>0</v>
      </c>
      <c r="F28" s="78">
        <v>48</v>
      </c>
      <c r="G28" s="78">
        <v>0</v>
      </c>
      <c r="H28" s="79">
        <f>D28*F28*G28</f>
        <v>0</v>
      </c>
      <c r="I28" s="79">
        <f>E28*F28*G28</f>
        <v>0</v>
      </c>
    </row>
    <row r="29" spans="1:9" ht="15" thickBot="1" x14ac:dyDescent="0.3">
      <c r="B29" s="174"/>
      <c r="C29" s="76" t="s">
        <v>111</v>
      </c>
      <c r="D29" s="77">
        <f>BPU!D24</f>
        <v>0</v>
      </c>
      <c r="E29" s="77">
        <f>BPU!E24</f>
        <v>0</v>
      </c>
      <c r="F29" s="78">
        <v>48</v>
      </c>
      <c r="G29" s="78">
        <v>3</v>
      </c>
      <c r="H29" s="79">
        <f>D29*F29*G29</f>
        <v>0</v>
      </c>
      <c r="I29" s="79">
        <f>E29*F29*G29</f>
        <v>0</v>
      </c>
    </row>
    <row r="30" spans="1:9" ht="15" thickBot="1" x14ac:dyDescent="0.3">
      <c r="B30" s="174"/>
      <c r="C30" s="84"/>
      <c r="D30" s="81"/>
      <c r="E30" s="81"/>
      <c r="F30" s="80"/>
      <c r="G30" s="82"/>
      <c r="H30" s="82"/>
      <c r="I30" s="83"/>
    </row>
    <row r="31" spans="1:9" ht="15" thickBot="1" x14ac:dyDescent="0.3">
      <c r="B31" s="174"/>
      <c r="C31" s="76" t="s">
        <v>33</v>
      </c>
      <c r="D31" s="77">
        <f>BPU!D26</f>
        <v>0</v>
      </c>
      <c r="E31" s="77">
        <f>BPU!E26</f>
        <v>0</v>
      </c>
      <c r="F31" s="78">
        <v>48</v>
      </c>
      <c r="G31" s="78">
        <v>0</v>
      </c>
      <c r="H31" s="79">
        <f>D31*F31*G31</f>
        <v>0</v>
      </c>
      <c r="I31" s="79">
        <f>E31*F31*G31</f>
        <v>0</v>
      </c>
    </row>
    <row r="32" spans="1:9" ht="15" thickBot="1" x14ac:dyDescent="0.3">
      <c r="B32" s="174"/>
      <c r="C32" s="76" t="s">
        <v>34</v>
      </c>
      <c r="D32" s="77">
        <f>BPU!D27</f>
        <v>0</v>
      </c>
      <c r="E32" s="77">
        <f>BPU!E27</f>
        <v>0</v>
      </c>
      <c r="F32" s="78">
        <v>48</v>
      </c>
      <c r="G32" s="78">
        <v>0</v>
      </c>
      <c r="H32" s="79">
        <f>D32*F32*G32</f>
        <v>0</v>
      </c>
      <c r="I32" s="79">
        <f>E32*F32*G32</f>
        <v>0</v>
      </c>
    </row>
    <row r="33" spans="2:9" ht="15" thickBot="1" x14ac:dyDescent="0.3">
      <c r="B33" s="175"/>
      <c r="C33" s="76" t="s">
        <v>112</v>
      </c>
      <c r="D33" s="77">
        <f>BPU!D28</f>
        <v>0</v>
      </c>
      <c r="E33" s="77">
        <f>BPU!E28</f>
        <v>0</v>
      </c>
      <c r="F33" s="78">
        <v>48</v>
      </c>
      <c r="G33" s="78">
        <v>1</v>
      </c>
      <c r="H33" s="85">
        <f>D33*F33*G33</f>
        <v>0</v>
      </c>
      <c r="I33" s="85">
        <f>E33*F33*G33</f>
        <v>0</v>
      </c>
    </row>
    <row r="34" spans="2:9" ht="15" thickBot="1" x14ac:dyDescent="0.3">
      <c r="B34" s="86"/>
      <c r="C34" s="87"/>
      <c r="D34" s="88"/>
      <c r="F34" s="89" t="s">
        <v>113</v>
      </c>
      <c r="G34" s="90">
        <f>SUM(G15:G33)</f>
        <v>35</v>
      </c>
      <c r="H34" s="91">
        <f>SUM(H15:H33)</f>
        <v>0</v>
      </c>
      <c r="I34" s="92">
        <f>SUM(I15:I33)</f>
        <v>0</v>
      </c>
    </row>
    <row r="35" spans="2:9" ht="14.5" x14ac:dyDescent="0.25">
      <c r="B35" s="86"/>
      <c r="C35" s="87"/>
      <c r="D35" s="93"/>
      <c r="E35" s="93"/>
      <c r="H35" s="94"/>
      <c r="I35" s="94"/>
    </row>
    <row r="36" spans="2:9" ht="14.5" customHeight="1" x14ac:dyDescent="0.25">
      <c r="B36" s="166" t="s">
        <v>114</v>
      </c>
      <c r="C36" s="166"/>
      <c r="D36" s="166"/>
      <c r="E36" s="166"/>
      <c r="F36" s="21"/>
      <c r="G36" s="21"/>
      <c r="H36" s="21"/>
      <c r="I36" s="21"/>
    </row>
    <row r="37" spans="2:9" ht="15" thickBot="1" x14ac:dyDescent="0.3">
      <c r="B37" s="86"/>
      <c r="D37" s="93"/>
      <c r="E37" s="93"/>
    </row>
    <row r="38" spans="2:9" ht="40.5" customHeight="1" thickBot="1" x14ac:dyDescent="0.3">
      <c r="B38" s="86"/>
      <c r="D38" s="65" t="s">
        <v>3</v>
      </c>
      <c r="E38" s="66" t="s">
        <v>4</v>
      </c>
      <c r="F38" s="168" t="s">
        <v>105</v>
      </c>
      <c r="G38" s="169"/>
      <c r="H38" s="67" t="s">
        <v>106</v>
      </c>
      <c r="I38" s="68" t="s">
        <v>107</v>
      </c>
    </row>
    <row r="39" spans="2:9" ht="16.25" customHeight="1" thickBot="1" x14ac:dyDescent="0.3">
      <c r="B39" s="176" t="s">
        <v>39</v>
      </c>
      <c r="C39" s="76" t="s">
        <v>115</v>
      </c>
      <c r="D39" s="95">
        <f>BPU!D35</f>
        <v>0</v>
      </c>
      <c r="E39" s="95">
        <f>BPU!E35</f>
        <v>0</v>
      </c>
      <c r="F39" s="170">
        <v>4</v>
      </c>
      <c r="G39" s="171"/>
      <c r="H39" s="72">
        <f>D39*F39</f>
        <v>0</v>
      </c>
      <c r="I39" s="72">
        <f>E39*F39</f>
        <v>0</v>
      </c>
    </row>
    <row r="40" spans="2:9" ht="15" thickBot="1" x14ac:dyDescent="0.3">
      <c r="B40" s="177"/>
      <c r="C40" s="76" t="s">
        <v>116</v>
      </c>
      <c r="D40" s="95">
        <f>BPU!D36</f>
        <v>0</v>
      </c>
      <c r="E40" s="95">
        <f>BPU!E36</f>
        <v>0</v>
      </c>
      <c r="F40" s="170">
        <v>4</v>
      </c>
      <c r="G40" s="171"/>
      <c r="H40" s="72">
        <f t="shared" ref="H40:H46" si="0">D40*F40</f>
        <v>0</v>
      </c>
      <c r="I40" s="72">
        <f t="shared" ref="I40:I46" si="1">E40*F40</f>
        <v>0</v>
      </c>
    </row>
    <row r="41" spans="2:9" ht="15" customHeight="1" thickBot="1" x14ac:dyDescent="0.3">
      <c r="B41" s="177"/>
      <c r="C41" s="76" t="s">
        <v>117</v>
      </c>
      <c r="D41" s="95">
        <f>BPU!D37</f>
        <v>0</v>
      </c>
      <c r="E41" s="95">
        <f>BPU!E37</f>
        <v>0</v>
      </c>
      <c r="F41" s="170">
        <v>4</v>
      </c>
      <c r="G41" s="171"/>
      <c r="H41" s="72">
        <f t="shared" si="0"/>
        <v>0</v>
      </c>
      <c r="I41" s="72">
        <f t="shared" si="1"/>
        <v>0</v>
      </c>
    </row>
    <row r="42" spans="2:9" ht="15" thickBot="1" x14ac:dyDescent="0.3">
      <c r="B42" s="177"/>
      <c r="C42" s="76" t="s">
        <v>118</v>
      </c>
      <c r="D42" s="95">
        <f>BPU!D38</f>
        <v>0</v>
      </c>
      <c r="E42" s="95">
        <f>BPU!E38</f>
        <v>0</v>
      </c>
      <c r="F42" s="170">
        <v>4</v>
      </c>
      <c r="G42" s="171"/>
      <c r="H42" s="72">
        <f t="shared" si="0"/>
        <v>0</v>
      </c>
      <c r="I42" s="72">
        <f t="shared" si="1"/>
        <v>0</v>
      </c>
    </row>
    <row r="43" spans="2:9" ht="15" thickBot="1" x14ac:dyDescent="0.3">
      <c r="B43" s="177"/>
      <c r="C43" s="76" t="s">
        <v>119</v>
      </c>
      <c r="D43" s="95">
        <f>BPU!D39</f>
        <v>0</v>
      </c>
      <c r="E43" s="95">
        <f>BPU!E39</f>
        <v>0</v>
      </c>
      <c r="F43" s="170">
        <v>2</v>
      </c>
      <c r="G43" s="171"/>
      <c r="H43" s="72">
        <f t="shared" si="0"/>
        <v>0</v>
      </c>
      <c r="I43" s="72">
        <f t="shared" si="1"/>
        <v>0</v>
      </c>
    </row>
    <row r="44" spans="2:9" ht="15" thickBot="1" x14ac:dyDescent="0.3">
      <c r="B44" s="177"/>
      <c r="C44" s="76" t="s">
        <v>120</v>
      </c>
      <c r="D44" s="95">
        <f>BPU!D40</f>
        <v>0</v>
      </c>
      <c r="E44" s="95">
        <f>BPU!E40</f>
        <v>0</v>
      </c>
      <c r="F44" s="170">
        <v>2</v>
      </c>
      <c r="G44" s="171"/>
      <c r="H44" s="72">
        <f t="shared" si="0"/>
        <v>0</v>
      </c>
      <c r="I44" s="72">
        <f t="shared" si="1"/>
        <v>0</v>
      </c>
    </row>
    <row r="45" spans="2:9" ht="15" thickBot="1" x14ac:dyDescent="0.3">
      <c r="B45" s="177"/>
      <c r="C45" s="76" t="s">
        <v>121</v>
      </c>
      <c r="D45" s="95">
        <f>BPU!D41</f>
        <v>0</v>
      </c>
      <c r="E45" s="95">
        <f>BPU!E41</f>
        <v>0</v>
      </c>
      <c r="F45" s="170">
        <v>1</v>
      </c>
      <c r="G45" s="171"/>
      <c r="H45" s="72">
        <f t="shared" si="0"/>
        <v>0</v>
      </c>
      <c r="I45" s="72">
        <f t="shared" si="1"/>
        <v>0</v>
      </c>
    </row>
    <row r="46" spans="2:9" ht="15" thickBot="1" x14ac:dyDescent="0.3">
      <c r="B46" s="178"/>
      <c r="C46" s="76" t="s">
        <v>122</v>
      </c>
      <c r="D46" s="95">
        <f>BPU!D42</f>
        <v>0</v>
      </c>
      <c r="E46" s="95">
        <f>BPU!E42</f>
        <v>0</v>
      </c>
      <c r="F46" s="170">
        <v>1</v>
      </c>
      <c r="G46" s="171"/>
      <c r="H46" s="72">
        <f t="shared" si="0"/>
        <v>0</v>
      </c>
      <c r="I46" s="72">
        <f t="shared" si="1"/>
        <v>0</v>
      </c>
    </row>
    <row r="47" spans="2:9" ht="15" thickBot="1" x14ac:dyDescent="0.3">
      <c r="B47" s="96"/>
      <c r="C47" s="87"/>
      <c r="D47" s="97"/>
      <c r="E47" s="97"/>
      <c r="F47" s="89" t="s">
        <v>113</v>
      </c>
      <c r="G47" s="25"/>
      <c r="H47" s="91">
        <f>SUM(H39:H46)</f>
        <v>0</v>
      </c>
      <c r="I47" s="91">
        <f>SUM(I39:I46)</f>
        <v>0</v>
      </c>
    </row>
    <row r="48" spans="2:9" ht="14.5" x14ac:dyDescent="0.25">
      <c r="B48" s="86"/>
      <c r="D48" s="93"/>
      <c r="E48" s="93"/>
    </row>
    <row r="49" spans="2:9" ht="14.5" x14ac:dyDescent="0.25">
      <c r="B49" s="166" t="s">
        <v>48</v>
      </c>
      <c r="C49" s="166"/>
      <c r="D49" s="166"/>
      <c r="E49" s="166"/>
      <c r="F49" s="21"/>
      <c r="G49" s="21"/>
      <c r="H49" s="21"/>
      <c r="I49" s="21"/>
    </row>
    <row r="50" spans="2:9" ht="15" thickBot="1" x14ac:dyDescent="0.3">
      <c r="B50" s="86"/>
      <c r="C50" s="98"/>
      <c r="D50" s="93"/>
      <c r="E50" s="93"/>
      <c r="G50" s="94"/>
    </row>
    <row r="51" spans="2:9" ht="40.5" customHeight="1" thickBot="1" x14ac:dyDescent="0.3">
      <c r="B51" s="86"/>
      <c r="C51" s="98"/>
      <c r="D51" s="65" t="s">
        <v>3</v>
      </c>
      <c r="E51" s="66" t="s">
        <v>4</v>
      </c>
      <c r="F51" s="168" t="s">
        <v>105</v>
      </c>
      <c r="G51" s="169"/>
      <c r="H51" s="67" t="s">
        <v>106</v>
      </c>
      <c r="I51" s="68" t="s">
        <v>107</v>
      </c>
    </row>
    <row r="52" spans="2:9" ht="15.75" customHeight="1" thickBot="1" x14ac:dyDescent="0.3">
      <c r="B52" s="176" t="s">
        <v>123</v>
      </c>
      <c r="C52" s="76" t="s">
        <v>50</v>
      </c>
      <c r="D52" s="95">
        <f>BPU!D47</f>
        <v>0</v>
      </c>
      <c r="E52" s="95">
        <f>BPU!E47</f>
        <v>0</v>
      </c>
      <c r="F52" s="164">
        <v>4</v>
      </c>
      <c r="G52" s="165"/>
      <c r="H52" s="72">
        <f>D52*F52</f>
        <v>0</v>
      </c>
      <c r="I52" s="72">
        <f>E52*F52</f>
        <v>0</v>
      </c>
    </row>
    <row r="53" spans="2:9" ht="15" thickBot="1" x14ac:dyDescent="0.3">
      <c r="B53" s="177"/>
      <c r="C53" s="76" t="s">
        <v>51</v>
      </c>
      <c r="D53" s="95">
        <f>BPU!D48</f>
        <v>0</v>
      </c>
      <c r="E53" s="95">
        <f>BPU!E48</f>
        <v>0</v>
      </c>
      <c r="F53" s="164">
        <v>12</v>
      </c>
      <c r="G53" s="165"/>
      <c r="H53" s="72">
        <f t="shared" ref="H53:H54" si="2">D53*F53</f>
        <v>0</v>
      </c>
      <c r="I53" s="72">
        <f t="shared" ref="I53:I54" si="3">E53*F53</f>
        <v>0</v>
      </c>
    </row>
    <row r="54" spans="2:9" ht="15" thickBot="1" x14ac:dyDescent="0.3">
      <c r="B54" s="177"/>
      <c r="C54" s="76" t="s">
        <v>52</v>
      </c>
      <c r="D54" s="95">
        <f>BPU!D49</f>
        <v>0</v>
      </c>
      <c r="E54" s="95">
        <f>BPU!E49</f>
        <v>0</v>
      </c>
      <c r="F54" s="164">
        <v>4</v>
      </c>
      <c r="G54" s="165"/>
      <c r="H54" s="72">
        <f t="shared" si="2"/>
        <v>0</v>
      </c>
      <c r="I54" s="72">
        <f t="shared" si="3"/>
        <v>0</v>
      </c>
    </row>
    <row r="55" spans="2:9" ht="15" thickBot="1" x14ac:dyDescent="0.3">
      <c r="B55" s="177"/>
      <c r="C55" s="76" t="s">
        <v>53</v>
      </c>
      <c r="D55" s="95">
        <f>BPU!D50</f>
        <v>0</v>
      </c>
      <c r="E55" s="95">
        <f>BPU!E50</f>
        <v>0</v>
      </c>
      <c r="F55" s="164">
        <v>4</v>
      </c>
      <c r="G55" s="165"/>
      <c r="H55" s="72">
        <f>D55*F55</f>
        <v>0</v>
      </c>
      <c r="I55" s="72">
        <f>E55*F55</f>
        <v>0</v>
      </c>
    </row>
    <row r="56" spans="2:9" ht="15" thickBot="1" x14ac:dyDescent="0.3">
      <c r="B56" s="177"/>
      <c r="C56" s="76" t="s">
        <v>54</v>
      </c>
      <c r="D56" s="95">
        <f>BPU!D51</f>
        <v>0</v>
      </c>
      <c r="E56" s="95">
        <f>BPU!E51</f>
        <v>0</v>
      </c>
      <c r="F56" s="164">
        <v>4</v>
      </c>
      <c r="G56" s="165"/>
      <c r="H56" s="72">
        <f t="shared" ref="H56" si="4">D56*F56</f>
        <v>0</v>
      </c>
      <c r="I56" s="72">
        <f t="shared" ref="I56:I59" si="5">E56*F56</f>
        <v>0</v>
      </c>
    </row>
    <row r="57" spans="2:9" ht="15.75" customHeight="1" thickBot="1" x14ac:dyDescent="0.3">
      <c r="B57" s="177"/>
      <c r="C57" s="76" t="s">
        <v>55</v>
      </c>
      <c r="D57" s="95">
        <f>BPU!D52</f>
        <v>0</v>
      </c>
      <c r="E57" s="95">
        <f>BPU!E52</f>
        <v>0</v>
      </c>
      <c r="F57" s="164">
        <v>12</v>
      </c>
      <c r="G57" s="165"/>
      <c r="H57" s="72">
        <f>D57*F57</f>
        <v>0</v>
      </c>
      <c r="I57" s="72">
        <f t="shared" si="5"/>
        <v>0</v>
      </c>
    </row>
    <row r="58" spans="2:9" ht="15" thickBot="1" x14ac:dyDescent="0.4">
      <c r="B58" s="177"/>
      <c r="C58" s="24" t="s">
        <v>56</v>
      </c>
      <c r="D58" s="95">
        <f>BPU!D53</f>
        <v>0</v>
      </c>
      <c r="E58" s="95">
        <f>BPU!E53</f>
        <v>0</v>
      </c>
      <c r="F58" s="164">
        <v>4</v>
      </c>
      <c r="G58" s="165"/>
      <c r="H58" s="72">
        <f>D58*F58</f>
        <v>0</v>
      </c>
      <c r="I58" s="72">
        <f t="shared" si="5"/>
        <v>0</v>
      </c>
    </row>
    <row r="59" spans="2:9" ht="15" thickBot="1" x14ac:dyDescent="0.4">
      <c r="B59" s="178"/>
      <c r="C59" s="24" t="s">
        <v>57</v>
      </c>
      <c r="D59" s="95">
        <f>BPU!D54</f>
        <v>0</v>
      </c>
      <c r="E59" s="95">
        <f>BPU!E54</f>
        <v>0</v>
      </c>
      <c r="F59" s="170">
        <v>160</v>
      </c>
      <c r="G59" s="171"/>
      <c r="H59" s="72">
        <f>D59*F59</f>
        <v>0</v>
      </c>
      <c r="I59" s="72">
        <f t="shared" si="5"/>
        <v>0</v>
      </c>
    </row>
    <row r="60" spans="2:9" ht="15" thickBot="1" x14ac:dyDescent="0.4">
      <c r="B60" s="96"/>
      <c r="C60" s="29"/>
      <c r="D60" s="97"/>
      <c r="E60" s="97"/>
      <c r="F60" s="89" t="s">
        <v>113</v>
      </c>
      <c r="G60" s="25"/>
      <c r="H60" s="91">
        <f>SUM(H52:H59)</f>
        <v>0</v>
      </c>
      <c r="I60" s="91">
        <f>SUM(I52:I59)</f>
        <v>0</v>
      </c>
    </row>
    <row r="61" spans="2:9" ht="14.5" x14ac:dyDescent="0.25">
      <c r="B61" s="99"/>
      <c r="C61" s="87"/>
      <c r="D61" s="93"/>
      <c r="E61" s="93"/>
    </row>
    <row r="62" spans="2:9" ht="14.5" x14ac:dyDescent="0.25">
      <c r="B62" s="166" t="s">
        <v>64</v>
      </c>
      <c r="C62" s="166"/>
      <c r="D62" s="166"/>
      <c r="E62" s="166"/>
      <c r="F62" s="21"/>
      <c r="G62" s="21"/>
      <c r="H62" s="21"/>
      <c r="I62" s="21"/>
    </row>
    <row r="63" spans="2:9" ht="15" thickBot="1" x14ac:dyDescent="0.3">
      <c r="B63" s="86"/>
      <c r="C63" s="98"/>
      <c r="D63" s="93"/>
      <c r="E63" s="93"/>
    </row>
    <row r="64" spans="2:9" ht="40.5" customHeight="1" thickBot="1" x14ac:dyDescent="0.3">
      <c r="B64" s="20"/>
      <c r="C64" s="18"/>
      <c r="D64" s="65" t="s">
        <v>3</v>
      </c>
      <c r="E64" s="66" t="s">
        <v>4</v>
      </c>
      <c r="F64" s="168" t="s">
        <v>105</v>
      </c>
      <c r="G64" s="169"/>
      <c r="H64" s="67" t="s">
        <v>106</v>
      </c>
      <c r="I64" s="68" t="s">
        <v>107</v>
      </c>
    </row>
    <row r="65" spans="2:10" ht="15" thickBot="1" x14ac:dyDescent="0.3">
      <c r="B65" s="152" t="s">
        <v>65</v>
      </c>
      <c r="C65" s="100" t="s">
        <v>66</v>
      </c>
      <c r="D65" s="101">
        <f>BPU!D69</f>
        <v>0</v>
      </c>
      <c r="E65" s="101">
        <f>BPU!E69</f>
        <v>0</v>
      </c>
      <c r="F65" s="164">
        <v>4</v>
      </c>
      <c r="G65" s="165"/>
      <c r="H65" s="72">
        <f>D65*F65</f>
        <v>0</v>
      </c>
      <c r="I65" s="72">
        <f>E65*F65</f>
        <v>0</v>
      </c>
    </row>
    <row r="66" spans="2:10" ht="15" thickBot="1" x14ac:dyDescent="0.3">
      <c r="B66" s="153"/>
      <c r="C66" s="100" t="s">
        <v>67</v>
      </c>
      <c r="D66" s="101">
        <f>BPU!D70</f>
        <v>0</v>
      </c>
      <c r="E66" s="101">
        <f>BPU!E70</f>
        <v>0</v>
      </c>
      <c r="F66" s="164">
        <v>4</v>
      </c>
      <c r="G66" s="165"/>
      <c r="H66" s="72">
        <f t="shared" ref="H66:H68" si="6">D66*F66</f>
        <v>0</v>
      </c>
      <c r="I66" s="72">
        <f t="shared" ref="I66:I68" si="7">E66*F66</f>
        <v>0</v>
      </c>
    </row>
    <row r="67" spans="2:10" ht="15" thickBot="1" x14ac:dyDescent="0.3">
      <c r="B67" s="153"/>
      <c r="C67" s="100" t="s">
        <v>68</v>
      </c>
      <c r="D67" s="101">
        <f>BPU!D71</f>
        <v>0</v>
      </c>
      <c r="E67" s="101">
        <f>BPU!E71</f>
        <v>0</v>
      </c>
      <c r="F67" s="170">
        <v>1</v>
      </c>
      <c r="G67" s="171"/>
      <c r="H67" s="72">
        <f t="shared" si="6"/>
        <v>0</v>
      </c>
      <c r="I67" s="72">
        <f t="shared" si="7"/>
        <v>0</v>
      </c>
    </row>
    <row r="68" spans="2:10" ht="15" thickBot="1" x14ac:dyDescent="0.3">
      <c r="B68" s="153"/>
      <c r="C68" s="100" t="s">
        <v>124</v>
      </c>
      <c r="D68" s="101">
        <f>BPU!D72</f>
        <v>0</v>
      </c>
      <c r="E68" s="101">
        <f>BPU!E72</f>
        <v>0</v>
      </c>
      <c r="F68" s="164">
        <v>4</v>
      </c>
      <c r="G68" s="165"/>
      <c r="H68" s="72">
        <f t="shared" si="6"/>
        <v>0</v>
      </c>
      <c r="I68" s="72">
        <f t="shared" si="7"/>
        <v>0</v>
      </c>
    </row>
    <row r="69" spans="2:10" ht="15" thickBot="1" x14ac:dyDescent="0.3">
      <c r="B69" s="153"/>
      <c r="C69" s="80"/>
      <c r="D69" s="81"/>
      <c r="E69" s="81"/>
      <c r="F69" s="80"/>
      <c r="G69" s="82"/>
      <c r="H69" s="82"/>
      <c r="I69" s="83"/>
    </row>
    <row r="70" spans="2:10" ht="15" thickBot="1" x14ac:dyDescent="0.3">
      <c r="B70" s="153"/>
      <c r="C70" s="100" t="s">
        <v>70</v>
      </c>
      <c r="D70" s="101">
        <f>BPU!D74</f>
        <v>0</v>
      </c>
      <c r="E70" s="101">
        <f>BPU!E74</f>
        <v>0</v>
      </c>
      <c r="F70" s="164">
        <v>4</v>
      </c>
      <c r="G70" s="165"/>
      <c r="H70" s="72">
        <f>D70*F70</f>
        <v>0</v>
      </c>
      <c r="I70" s="72">
        <f>E70*F70</f>
        <v>0</v>
      </c>
    </row>
    <row r="71" spans="2:10" ht="15" thickBot="1" x14ac:dyDescent="0.3">
      <c r="B71" s="153"/>
      <c r="C71" s="100" t="s">
        <v>71</v>
      </c>
      <c r="D71" s="101">
        <f>BPU!D75</f>
        <v>0</v>
      </c>
      <c r="E71" s="101">
        <f>BPU!E75</f>
        <v>0</v>
      </c>
      <c r="F71" s="164">
        <v>4</v>
      </c>
      <c r="G71" s="165"/>
      <c r="H71" s="72">
        <f t="shared" ref="H71:H73" si="8">D71*F71</f>
        <v>0</v>
      </c>
      <c r="I71" s="72">
        <f t="shared" ref="I71:I73" si="9">E71*F71</f>
        <v>0</v>
      </c>
    </row>
    <row r="72" spans="2:10" ht="15" thickBot="1" x14ac:dyDescent="0.3">
      <c r="B72" s="153"/>
      <c r="C72" s="100" t="s">
        <v>72</v>
      </c>
      <c r="D72" s="101">
        <f>BPU!D76</f>
        <v>0</v>
      </c>
      <c r="E72" s="101">
        <f>BPU!E76</f>
        <v>0</v>
      </c>
      <c r="F72" s="170">
        <v>1</v>
      </c>
      <c r="G72" s="171"/>
      <c r="H72" s="72">
        <f t="shared" si="8"/>
        <v>0</v>
      </c>
      <c r="I72" s="72">
        <f t="shared" si="9"/>
        <v>0</v>
      </c>
    </row>
    <row r="73" spans="2:10" ht="15" thickBot="1" x14ac:dyDescent="0.3">
      <c r="B73" s="153"/>
      <c r="C73" s="100" t="s">
        <v>125</v>
      </c>
      <c r="D73" s="101">
        <f>BPU!D77</f>
        <v>0</v>
      </c>
      <c r="E73" s="101">
        <f>BPU!E77</f>
        <v>0</v>
      </c>
      <c r="F73" s="164">
        <v>4</v>
      </c>
      <c r="G73" s="165"/>
      <c r="H73" s="72">
        <f t="shared" si="8"/>
        <v>0</v>
      </c>
      <c r="I73" s="72">
        <f t="shared" si="9"/>
        <v>0</v>
      </c>
    </row>
    <row r="74" spans="2:10" ht="15" thickBot="1" x14ac:dyDescent="0.3">
      <c r="B74" s="153"/>
      <c r="C74" s="80"/>
      <c r="D74" s="81"/>
      <c r="E74" s="81"/>
      <c r="F74" s="80"/>
      <c r="G74" s="82"/>
      <c r="H74" s="82"/>
      <c r="I74" s="83"/>
    </row>
    <row r="75" spans="2:10" ht="16.5" customHeight="1" thickBot="1" x14ac:dyDescent="0.3">
      <c r="B75" s="153"/>
      <c r="C75" s="100" t="s">
        <v>100</v>
      </c>
      <c r="D75" s="101">
        <f>BPU!D79</f>
        <v>0</v>
      </c>
      <c r="E75" s="101">
        <f>BPU!E79</f>
        <v>0</v>
      </c>
      <c r="F75" s="164">
        <v>4</v>
      </c>
      <c r="G75" s="165"/>
      <c r="H75" s="72">
        <f>D75*F75</f>
        <v>0</v>
      </c>
      <c r="I75" s="72">
        <f>E75*F75</f>
        <v>0</v>
      </c>
    </row>
    <row r="76" spans="2:10" ht="15" thickBot="1" x14ac:dyDescent="0.3">
      <c r="B76" s="153"/>
      <c r="C76" s="100" t="s">
        <v>101</v>
      </c>
      <c r="D76" s="101">
        <f>BPU!D80</f>
        <v>0</v>
      </c>
      <c r="E76" s="101">
        <f>BPU!E80</f>
        <v>0</v>
      </c>
      <c r="F76" s="164">
        <v>4</v>
      </c>
      <c r="G76" s="165"/>
      <c r="H76" s="72">
        <f t="shared" ref="H76:H78" si="10">D76*F76</f>
        <v>0</v>
      </c>
      <c r="I76" s="72">
        <f t="shared" ref="I76:I78" si="11">E76*F76</f>
        <v>0</v>
      </c>
    </row>
    <row r="77" spans="2:10" ht="15" thickBot="1" x14ac:dyDescent="0.3">
      <c r="B77" s="153"/>
      <c r="C77" s="100" t="s">
        <v>102</v>
      </c>
      <c r="D77" s="101">
        <f>BPU!D81</f>
        <v>0</v>
      </c>
      <c r="E77" s="101">
        <f>BPU!E81</f>
        <v>0</v>
      </c>
      <c r="F77" s="170">
        <v>1</v>
      </c>
      <c r="G77" s="171"/>
      <c r="H77" s="72">
        <f t="shared" si="10"/>
        <v>0</v>
      </c>
      <c r="I77" s="72">
        <f t="shared" si="11"/>
        <v>0</v>
      </c>
    </row>
    <row r="78" spans="2:10" ht="15" thickBot="1" x14ac:dyDescent="0.3">
      <c r="B78" s="154"/>
      <c r="C78" s="100" t="s">
        <v>126</v>
      </c>
      <c r="D78" s="101">
        <f>BPU!D82</f>
        <v>0</v>
      </c>
      <c r="E78" s="101">
        <f>BPU!E82</f>
        <v>0</v>
      </c>
      <c r="F78" s="170">
        <v>4</v>
      </c>
      <c r="G78" s="171"/>
      <c r="H78" s="72">
        <f t="shared" si="10"/>
        <v>0</v>
      </c>
      <c r="I78" s="72">
        <f t="shared" si="11"/>
        <v>0</v>
      </c>
    </row>
    <row r="79" spans="2:10" ht="15" thickBot="1" x14ac:dyDescent="0.3">
      <c r="B79" s="102"/>
      <c r="C79" s="103"/>
      <c r="D79" s="104"/>
      <c r="E79" s="104"/>
      <c r="F79" s="89" t="s">
        <v>113</v>
      </c>
      <c r="G79" s="25"/>
      <c r="H79" s="91">
        <f>SUM(H65:H78)</f>
        <v>0</v>
      </c>
      <c r="I79" s="91">
        <f>SUM(I65:I78)</f>
        <v>0</v>
      </c>
      <c r="J79" s="135"/>
    </row>
    <row r="80" spans="2:10" ht="14.5" x14ac:dyDescent="0.25">
      <c r="B80" s="99"/>
      <c r="C80" s="87"/>
      <c r="D80" s="93"/>
      <c r="E80" s="93"/>
    </row>
    <row r="81" spans="2:9" ht="14.5" x14ac:dyDescent="0.25">
      <c r="B81" s="166" t="s">
        <v>74</v>
      </c>
      <c r="C81" s="166"/>
      <c r="D81" s="166"/>
      <c r="E81" s="166"/>
      <c r="F81" s="21"/>
      <c r="G81" s="21"/>
      <c r="H81" s="21"/>
      <c r="I81" s="21"/>
    </row>
    <row r="82" spans="2:9" ht="13.5" thickBot="1" x14ac:dyDescent="0.3">
      <c r="B82" s="105"/>
    </row>
    <row r="83" spans="2:9" ht="40.5" customHeight="1" thickBot="1" x14ac:dyDescent="0.3">
      <c r="B83" s="106"/>
      <c r="C83" s="64"/>
      <c r="D83" s="65" t="s">
        <v>3</v>
      </c>
      <c r="E83" s="66" t="s">
        <v>4</v>
      </c>
      <c r="F83" s="168" t="s">
        <v>105</v>
      </c>
      <c r="G83" s="169"/>
      <c r="H83" s="67" t="s">
        <v>106</v>
      </c>
      <c r="I83" s="68" t="s">
        <v>107</v>
      </c>
    </row>
    <row r="84" spans="2:9" ht="15" customHeight="1" thickBot="1" x14ac:dyDescent="0.3">
      <c r="B84" s="180" t="s">
        <v>75</v>
      </c>
      <c r="C84" s="100" t="s">
        <v>127</v>
      </c>
      <c r="D84" s="107">
        <f>BPU!D87</f>
        <v>0</v>
      </c>
      <c r="E84" s="107">
        <f>BPU!E87</f>
        <v>0</v>
      </c>
      <c r="F84" s="170">
        <v>1</v>
      </c>
      <c r="G84" s="171"/>
      <c r="H84" s="72">
        <f>D84*F84</f>
        <v>0</v>
      </c>
      <c r="I84" s="72">
        <f>E84*F84</f>
        <v>0</v>
      </c>
    </row>
    <row r="85" spans="2:9" ht="15" thickBot="1" x14ac:dyDescent="0.3">
      <c r="B85" s="181"/>
      <c r="C85" s="100" t="s">
        <v>128</v>
      </c>
      <c r="D85" s="107">
        <f>BPU!D88</f>
        <v>0</v>
      </c>
      <c r="E85" s="107">
        <f>BPU!E88</f>
        <v>0</v>
      </c>
      <c r="F85" s="164">
        <v>4</v>
      </c>
      <c r="G85" s="165"/>
      <c r="H85" s="72">
        <f t="shared" ref="H85" si="12">D85*F85</f>
        <v>0</v>
      </c>
      <c r="I85" s="72">
        <f t="shared" ref="I85" si="13">E85*F85</f>
        <v>0</v>
      </c>
    </row>
    <row r="86" spans="2:9" ht="15" thickBot="1" x14ac:dyDescent="0.3">
      <c r="B86" s="181"/>
      <c r="C86" s="80"/>
      <c r="D86" s="81"/>
      <c r="E86" s="81"/>
      <c r="F86" s="80"/>
      <c r="G86" s="82"/>
      <c r="H86" s="82"/>
      <c r="I86" s="83"/>
    </row>
    <row r="87" spans="2:9" ht="15" thickBot="1" x14ac:dyDescent="0.3">
      <c r="B87" s="181"/>
      <c r="C87" s="100" t="s">
        <v>129</v>
      </c>
      <c r="D87" s="107">
        <f>BPU!D90</f>
        <v>0</v>
      </c>
      <c r="E87" s="107">
        <f>BPU!E90</f>
        <v>0</v>
      </c>
      <c r="F87" s="170">
        <v>1</v>
      </c>
      <c r="G87" s="171"/>
      <c r="H87" s="72">
        <f>D87*F87</f>
        <v>0</v>
      </c>
      <c r="I87" s="72">
        <f>E87*F87</f>
        <v>0</v>
      </c>
    </row>
    <row r="88" spans="2:9" ht="15" thickBot="1" x14ac:dyDescent="0.3">
      <c r="B88" s="181"/>
      <c r="C88" s="108" t="s">
        <v>79</v>
      </c>
      <c r="D88" s="107">
        <f>BPU!D91</f>
        <v>0</v>
      </c>
      <c r="E88" s="107">
        <f>BPU!E91</f>
        <v>0</v>
      </c>
      <c r="F88" s="164">
        <v>4</v>
      </c>
      <c r="G88" s="165"/>
      <c r="H88" s="72">
        <f t="shared" ref="H88" si="14">D88*F88</f>
        <v>0</v>
      </c>
      <c r="I88" s="72">
        <f t="shared" ref="I88" si="15">E88*F88</f>
        <v>0</v>
      </c>
    </row>
    <row r="89" spans="2:9" ht="15" thickBot="1" x14ac:dyDescent="0.3">
      <c r="B89" s="181"/>
      <c r="C89" s="80"/>
      <c r="D89" s="81"/>
      <c r="E89" s="81"/>
      <c r="F89" s="80"/>
      <c r="G89" s="82"/>
      <c r="H89" s="82"/>
      <c r="I89" s="83"/>
    </row>
    <row r="90" spans="2:9" ht="15" thickBot="1" x14ac:dyDescent="0.3">
      <c r="B90" s="181"/>
      <c r="C90" s="100" t="s">
        <v>80</v>
      </c>
      <c r="D90" s="107">
        <f>BPU!D93</f>
        <v>0</v>
      </c>
      <c r="E90" s="107">
        <f>BPU!E93</f>
        <v>0</v>
      </c>
      <c r="F90" s="170">
        <v>1</v>
      </c>
      <c r="G90" s="171"/>
      <c r="H90" s="72">
        <f>D90*F90</f>
        <v>0</v>
      </c>
      <c r="I90" s="72">
        <f>E90*F90</f>
        <v>0</v>
      </c>
    </row>
    <row r="91" spans="2:9" ht="15" thickBot="1" x14ac:dyDescent="0.3">
      <c r="B91" s="181"/>
      <c r="C91" s="108" t="s">
        <v>81</v>
      </c>
      <c r="D91" s="107">
        <f>BPU!D94</f>
        <v>0</v>
      </c>
      <c r="E91" s="107">
        <f>BPU!E94</f>
        <v>0</v>
      </c>
      <c r="F91" s="164">
        <v>4</v>
      </c>
      <c r="G91" s="165"/>
      <c r="H91" s="72">
        <f t="shared" ref="H91" si="16">D91*F91</f>
        <v>0</v>
      </c>
      <c r="I91" s="72">
        <f t="shared" ref="I91" si="17">E91*F91</f>
        <v>0</v>
      </c>
    </row>
    <row r="92" spans="2:9" ht="15" thickBot="1" x14ac:dyDescent="0.3">
      <c r="B92" s="181"/>
      <c r="C92" s="80"/>
      <c r="D92" s="81"/>
      <c r="E92" s="81"/>
      <c r="F92" s="80"/>
      <c r="G92" s="82"/>
      <c r="H92" s="82"/>
      <c r="I92" s="83"/>
    </row>
    <row r="93" spans="2:9" ht="15" thickBot="1" x14ac:dyDescent="0.3">
      <c r="B93" s="181"/>
      <c r="C93" s="100" t="s">
        <v>130</v>
      </c>
      <c r="D93" s="107">
        <f>BPU!D96</f>
        <v>0</v>
      </c>
      <c r="E93" s="107">
        <f>BPU!E96</f>
        <v>0</v>
      </c>
      <c r="F93" s="170">
        <v>1</v>
      </c>
      <c r="G93" s="171"/>
      <c r="H93" s="72">
        <f>D93*F93</f>
        <v>0</v>
      </c>
      <c r="I93" s="72">
        <f>E93*F93</f>
        <v>0</v>
      </c>
    </row>
    <row r="94" spans="2:9" ht="15" thickBot="1" x14ac:dyDescent="0.3">
      <c r="B94" s="181"/>
      <c r="C94" s="100" t="s">
        <v>83</v>
      </c>
      <c r="D94" s="107">
        <f>BPU!D97</f>
        <v>0</v>
      </c>
      <c r="E94" s="107">
        <f>BPU!E97</f>
        <v>0</v>
      </c>
      <c r="F94" s="164">
        <v>4</v>
      </c>
      <c r="G94" s="165"/>
      <c r="H94" s="72">
        <f t="shared" ref="H94" si="18">D94*F94</f>
        <v>0</v>
      </c>
      <c r="I94" s="72">
        <f t="shared" ref="I94" si="19">E94*F94</f>
        <v>0</v>
      </c>
    </row>
    <row r="95" spans="2:9" ht="15" thickBot="1" x14ac:dyDescent="0.3">
      <c r="B95" s="181"/>
      <c r="C95" s="80"/>
      <c r="D95" s="81"/>
      <c r="E95" s="81"/>
      <c r="F95" s="80"/>
      <c r="G95" s="82"/>
      <c r="H95" s="82"/>
      <c r="I95" s="83"/>
    </row>
    <row r="96" spans="2:9" ht="15" thickBot="1" x14ac:dyDescent="0.3">
      <c r="B96" s="181"/>
      <c r="C96" s="100" t="s">
        <v>131</v>
      </c>
      <c r="D96" s="107">
        <f>BPU!D99</f>
        <v>0</v>
      </c>
      <c r="E96" s="107">
        <f>BPU!E99</f>
        <v>0</v>
      </c>
      <c r="F96" s="170">
        <v>1</v>
      </c>
      <c r="G96" s="171"/>
      <c r="H96" s="72">
        <f>D96*F96</f>
        <v>0</v>
      </c>
      <c r="I96" s="72">
        <f>E96*F96</f>
        <v>0</v>
      </c>
    </row>
    <row r="97" spans="2:10" ht="15" thickBot="1" x14ac:dyDescent="0.3">
      <c r="B97" s="181"/>
      <c r="C97" s="100" t="s">
        <v>85</v>
      </c>
      <c r="D97" s="107">
        <f>BPU!D100</f>
        <v>0</v>
      </c>
      <c r="E97" s="107">
        <f>BPU!E100</f>
        <v>0</v>
      </c>
      <c r="F97" s="164">
        <v>4</v>
      </c>
      <c r="G97" s="165"/>
      <c r="H97" s="72">
        <f t="shared" ref="H97" si="20">D97*F97</f>
        <v>0</v>
      </c>
      <c r="I97" s="72">
        <f t="shared" ref="I97" si="21">E97*F97</f>
        <v>0</v>
      </c>
    </row>
    <row r="98" spans="2:10" ht="15" thickBot="1" x14ac:dyDescent="0.3">
      <c r="B98" s="181"/>
      <c r="C98" s="109"/>
      <c r="D98" s="110"/>
      <c r="E98" s="111"/>
      <c r="F98" s="112"/>
      <c r="G98" s="82"/>
      <c r="H98" s="82"/>
      <c r="I98" s="83"/>
    </row>
    <row r="99" spans="2:10" ht="15" thickBot="1" x14ac:dyDescent="0.3">
      <c r="B99" s="181"/>
      <c r="C99" s="100" t="s">
        <v>86</v>
      </c>
      <c r="D99" s="107">
        <f>BPU!D102</f>
        <v>0</v>
      </c>
      <c r="E99" s="107">
        <f>BPU!E102</f>
        <v>0</v>
      </c>
      <c r="F99" s="170">
        <v>1</v>
      </c>
      <c r="G99" s="171"/>
      <c r="H99" s="72">
        <f>D99*F99</f>
        <v>0</v>
      </c>
      <c r="I99" s="72">
        <f>E99*F99</f>
        <v>0</v>
      </c>
    </row>
    <row r="100" spans="2:10" ht="15" thickBot="1" x14ac:dyDescent="0.3">
      <c r="B100" s="181"/>
      <c r="C100" s="100" t="s">
        <v>87</v>
      </c>
      <c r="D100" s="107">
        <f>BPU!D103</f>
        <v>0</v>
      </c>
      <c r="E100" s="107">
        <f>BPU!E103</f>
        <v>0</v>
      </c>
      <c r="F100" s="164">
        <v>4</v>
      </c>
      <c r="G100" s="165"/>
      <c r="H100" s="72">
        <f t="shared" ref="H100" si="22">D100*F100</f>
        <v>0</v>
      </c>
      <c r="I100" s="72">
        <f t="shared" ref="I100" si="23">E100*F100</f>
        <v>0</v>
      </c>
    </row>
    <row r="101" spans="2:10" ht="15" thickBot="1" x14ac:dyDescent="0.3">
      <c r="B101" s="181"/>
      <c r="C101" s="80"/>
      <c r="D101" s="81"/>
      <c r="E101" s="81"/>
      <c r="F101" s="80"/>
      <c r="G101" s="82"/>
      <c r="H101" s="82"/>
      <c r="I101" s="83"/>
    </row>
    <row r="102" spans="2:10" ht="15" thickBot="1" x14ac:dyDescent="0.3">
      <c r="B102" s="181"/>
      <c r="C102" s="100" t="s">
        <v>132</v>
      </c>
      <c r="D102" s="107">
        <f>BPU!D105</f>
        <v>0</v>
      </c>
      <c r="E102" s="107">
        <f>BPU!E105</f>
        <v>0</v>
      </c>
      <c r="F102" s="170">
        <v>1</v>
      </c>
      <c r="G102" s="171"/>
      <c r="H102" s="72">
        <f>D102*F102</f>
        <v>0</v>
      </c>
      <c r="I102" s="72">
        <f>E102*F102</f>
        <v>0</v>
      </c>
    </row>
    <row r="103" spans="2:10" ht="15" thickBot="1" x14ac:dyDescent="0.3">
      <c r="B103" s="181"/>
      <c r="C103" s="100" t="s">
        <v>89</v>
      </c>
      <c r="D103" s="107">
        <f>BPU!D106</f>
        <v>0</v>
      </c>
      <c r="E103" s="107">
        <f>BPU!E106</f>
        <v>0</v>
      </c>
      <c r="F103" s="164">
        <v>4</v>
      </c>
      <c r="G103" s="165"/>
      <c r="H103" s="72">
        <f t="shared" ref="H103" si="24">D103*F103</f>
        <v>0</v>
      </c>
      <c r="I103" s="72">
        <f t="shared" ref="I103" si="25">E103*F103</f>
        <v>0</v>
      </c>
    </row>
    <row r="104" spans="2:10" ht="15" thickBot="1" x14ac:dyDescent="0.3">
      <c r="B104" s="181"/>
      <c r="C104" s="80"/>
      <c r="D104" s="81"/>
      <c r="E104" s="81"/>
      <c r="F104" s="80"/>
      <c r="G104" s="82"/>
      <c r="H104" s="82"/>
      <c r="I104" s="83"/>
    </row>
    <row r="105" spans="2:10" ht="15" thickBot="1" x14ac:dyDescent="0.3">
      <c r="B105" s="181"/>
      <c r="C105" s="113" t="s">
        <v>133</v>
      </c>
      <c r="D105" s="107">
        <f>BPU!D108</f>
        <v>0</v>
      </c>
      <c r="E105" s="107">
        <f>BPU!E108</f>
        <v>0</v>
      </c>
      <c r="F105" s="170">
        <v>1</v>
      </c>
      <c r="G105" s="171"/>
      <c r="H105" s="72">
        <f>D105*F105</f>
        <v>0</v>
      </c>
      <c r="I105" s="72">
        <f>E105*F105</f>
        <v>0</v>
      </c>
    </row>
    <row r="106" spans="2:10" ht="15" thickBot="1" x14ac:dyDescent="0.3">
      <c r="B106" s="182"/>
      <c r="C106" s="113" t="s">
        <v>91</v>
      </c>
      <c r="D106" s="107">
        <f>BPU!D109</f>
        <v>0</v>
      </c>
      <c r="E106" s="107">
        <f>BPU!E109</f>
        <v>0</v>
      </c>
      <c r="F106" s="170">
        <v>4</v>
      </c>
      <c r="G106" s="171"/>
      <c r="H106" s="72">
        <f t="shared" ref="H106" si="26">D106*F106</f>
        <v>0</v>
      </c>
      <c r="I106" s="72">
        <f t="shared" ref="I106" si="27">E106*F106</f>
        <v>0</v>
      </c>
    </row>
    <row r="107" spans="2:10" ht="15" thickBot="1" x14ac:dyDescent="0.3">
      <c r="B107" s="64"/>
      <c r="C107" s="25"/>
      <c r="D107" s="93"/>
      <c r="E107" s="93"/>
      <c r="F107" s="89" t="s">
        <v>113</v>
      </c>
      <c r="G107" s="25"/>
      <c r="H107" s="91">
        <f>SUM(H84:H106)</f>
        <v>0</v>
      </c>
      <c r="I107" s="91">
        <f>SUM(I84:I106)</f>
        <v>0</v>
      </c>
    </row>
    <row r="108" spans="2:10" ht="14.5" x14ac:dyDescent="0.25">
      <c r="B108" s="64"/>
      <c r="C108" s="25"/>
      <c r="D108" s="93"/>
      <c r="E108" s="93"/>
      <c r="F108" s="89"/>
      <c r="G108" s="89"/>
      <c r="H108" s="89"/>
      <c r="I108" s="89"/>
      <c r="J108" s="89"/>
    </row>
    <row r="109" spans="2:10" ht="14.5" x14ac:dyDescent="0.25">
      <c r="B109" s="166" t="s">
        <v>92</v>
      </c>
      <c r="C109" s="166"/>
      <c r="D109" s="166"/>
      <c r="E109" s="166"/>
      <c r="F109" s="21"/>
      <c r="G109" s="21"/>
      <c r="H109" s="21"/>
      <c r="I109" s="21"/>
    </row>
    <row r="110" spans="2:10" ht="12.75" customHeight="1" thickBot="1" x14ac:dyDescent="0.3"/>
    <row r="111" spans="2:10" ht="40.5" customHeight="1" thickBot="1" x14ac:dyDescent="0.3">
      <c r="B111" s="64"/>
      <c r="C111" s="64"/>
      <c r="D111" s="65" t="s">
        <v>3</v>
      </c>
      <c r="E111" s="66" t="s">
        <v>4</v>
      </c>
      <c r="F111" s="168" t="s">
        <v>105</v>
      </c>
      <c r="G111" s="169"/>
      <c r="H111" s="67" t="s">
        <v>106</v>
      </c>
      <c r="I111" s="68" t="s">
        <v>107</v>
      </c>
    </row>
    <row r="112" spans="2:10" ht="26.5" thickBot="1" x14ac:dyDescent="0.3">
      <c r="B112" s="114" t="s">
        <v>92</v>
      </c>
      <c r="C112" s="113" t="s">
        <v>93</v>
      </c>
      <c r="D112" s="115">
        <f>BPU!D114</f>
        <v>0</v>
      </c>
      <c r="E112" s="116">
        <f>BPU!E114</f>
        <v>0</v>
      </c>
      <c r="F112" s="170">
        <v>1</v>
      </c>
      <c r="G112" s="171"/>
      <c r="H112" s="72">
        <f>D112*F112</f>
        <v>0</v>
      </c>
      <c r="I112" s="72">
        <f>E112*F112</f>
        <v>0</v>
      </c>
    </row>
    <row r="115" spans="4:10" ht="12.75" customHeight="1" thickBot="1" x14ac:dyDescent="0.3"/>
    <row r="116" spans="4:10" s="118" customFormat="1" ht="20.5" customHeight="1" thickBot="1" x14ac:dyDescent="0.35">
      <c r="D116" s="117" t="s">
        <v>134</v>
      </c>
      <c r="E116" s="117"/>
      <c r="F116" s="117"/>
      <c r="G116" s="117"/>
      <c r="H116" s="179">
        <f>H9+H34+H47+H60+H79+H107+H112</f>
        <v>0</v>
      </c>
      <c r="I116" s="179"/>
      <c r="J116" s="134"/>
    </row>
    <row r="117" spans="4:10" s="118" customFormat="1" ht="20.5" customHeight="1" thickBot="1" x14ac:dyDescent="0.35">
      <c r="D117" s="117" t="s">
        <v>135</v>
      </c>
      <c r="E117" s="117"/>
      <c r="F117" s="117"/>
      <c r="G117" s="117"/>
      <c r="H117" s="179">
        <f>I9+I34+I47+I60+I79+I107+I112</f>
        <v>0</v>
      </c>
      <c r="I117" s="179"/>
    </row>
  </sheetData>
  <mergeCells count="69">
    <mergeCell ref="H117:I117"/>
    <mergeCell ref="F105:G105"/>
    <mergeCell ref="B109:E109"/>
    <mergeCell ref="F111:G111"/>
    <mergeCell ref="F112:G112"/>
    <mergeCell ref="H116:I116"/>
    <mergeCell ref="B84:B106"/>
    <mergeCell ref="F84:G84"/>
    <mergeCell ref="F85:G85"/>
    <mergeCell ref="F87:G87"/>
    <mergeCell ref="F88:G88"/>
    <mergeCell ref="F106:G106"/>
    <mergeCell ref="F90:G90"/>
    <mergeCell ref="F91:G91"/>
    <mergeCell ref="F93:G93"/>
    <mergeCell ref="F94:G94"/>
    <mergeCell ref="B81:E81"/>
    <mergeCell ref="F83:G83"/>
    <mergeCell ref="B65:B78"/>
    <mergeCell ref="F65:G65"/>
    <mergeCell ref="F66:G66"/>
    <mergeCell ref="F67:G67"/>
    <mergeCell ref="F68:G68"/>
    <mergeCell ref="F70:G70"/>
    <mergeCell ref="F71:G71"/>
    <mergeCell ref="F72:G72"/>
    <mergeCell ref="F73:G73"/>
    <mergeCell ref="F75:G75"/>
    <mergeCell ref="F103:G103"/>
    <mergeCell ref="F64:G64"/>
    <mergeCell ref="F44:G44"/>
    <mergeCell ref="F45:G45"/>
    <mergeCell ref="F46:G46"/>
    <mergeCell ref="F96:G96"/>
    <mergeCell ref="F97:G97"/>
    <mergeCell ref="F99:G99"/>
    <mergeCell ref="F100:G100"/>
    <mergeCell ref="F102:G102"/>
    <mergeCell ref="F76:G76"/>
    <mergeCell ref="F77:G77"/>
    <mergeCell ref="F78:G78"/>
    <mergeCell ref="F54:G54"/>
    <mergeCell ref="F55:G55"/>
    <mergeCell ref="F53:G53"/>
    <mergeCell ref="B62:E62"/>
    <mergeCell ref="F13:G13"/>
    <mergeCell ref="B15:B33"/>
    <mergeCell ref="B36:E36"/>
    <mergeCell ref="F38:G38"/>
    <mergeCell ref="B39:B46"/>
    <mergeCell ref="F39:G39"/>
    <mergeCell ref="F40:G40"/>
    <mergeCell ref="F41:G41"/>
    <mergeCell ref="F42:G42"/>
    <mergeCell ref="F43:G43"/>
    <mergeCell ref="B49:E49"/>
    <mergeCell ref="F51:G51"/>
    <mergeCell ref="F59:G59"/>
    <mergeCell ref="B52:B59"/>
    <mergeCell ref="F52:G52"/>
    <mergeCell ref="F56:G56"/>
    <mergeCell ref="F57:G57"/>
    <mergeCell ref="F58:G58"/>
    <mergeCell ref="B11:E11"/>
    <mergeCell ref="C2:E2"/>
    <mergeCell ref="C3:E3"/>
    <mergeCell ref="B6:E6"/>
    <mergeCell ref="F8:G8"/>
    <mergeCell ref="F9:G9"/>
  </mergeCells>
  <pageMargins left="0.25" right="0.25" top="0.3" bottom="0.34" header="0.3" footer="0.3"/>
  <pageSetup paperSize="9" scale="65"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c383cd2-3fd2-49f4-9271-4f9132065617">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23698DEE0C22F49B5E98A82A98CD33E" ma:contentTypeVersion="12" ma:contentTypeDescription="Crée un document." ma:contentTypeScope="" ma:versionID="381abb4611dfd883bf88405a61d3bef9">
  <xsd:schema xmlns:xsd="http://www.w3.org/2001/XMLSchema" xmlns:xs="http://www.w3.org/2001/XMLSchema" xmlns:p="http://schemas.microsoft.com/office/2006/metadata/properties" xmlns:ns2="bc383cd2-3fd2-49f4-9271-4f9132065617" xmlns:ns3="16531321-839f-421f-8ded-11a853c60bce" targetNamespace="http://schemas.microsoft.com/office/2006/metadata/properties" ma:root="true" ma:fieldsID="478f1e09a17988985bafca07ce93323b" ns2:_="" ns3:_="">
    <xsd:import namespace="bc383cd2-3fd2-49f4-9271-4f9132065617"/>
    <xsd:import namespace="16531321-839f-421f-8ded-11a853c60bc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383cd2-3fd2-49f4-9271-4f913206561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Balises d’images" ma:readOnly="false" ma:fieldId="{5cf76f15-5ced-4ddc-b409-7134ff3c332f}" ma:taxonomyMulti="true" ma:sspId="48af4f9d-9adc-4f5a-b84e-6fc42702382e"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DateTaken" ma:index="19"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531321-839f-421f-8ded-11a853c60bce"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3C2B42-11F5-4601-9FC1-FB60F26A253B}">
  <ds:schemaRefs>
    <ds:schemaRef ds:uri="http://schemas.microsoft.com/office/2006/metadata/properties"/>
    <ds:schemaRef ds:uri="http://schemas.microsoft.com/office/infopath/2007/PartnerControls"/>
    <ds:schemaRef ds:uri="bc383cd2-3fd2-49f4-9271-4f9132065617"/>
  </ds:schemaRefs>
</ds:datastoreItem>
</file>

<file path=customXml/itemProps2.xml><?xml version="1.0" encoding="utf-8"?>
<ds:datastoreItem xmlns:ds="http://schemas.openxmlformats.org/officeDocument/2006/customXml" ds:itemID="{70B15BC0-F4DF-47B1-9BCA-BB643C0178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c383cd2-3fd2-49f4-9271-4f9132065617"/>
    <ds:schemaRef ds:uri="16531321-839f-421f-8ded-11a853c60b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4E27331-8021-4610-8CB8-46EFFC6830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DPGF</vt:lpstr>
      <vt:lpstr>BPU</vt:lpstr>
      <vt:lpstr>DQE</vt:lpstr>
      <vt:lpstr>DPGF!_Toc78797859</vt:lpstr>
      <vt:lpstr>BPU!Zone_d_impression</vt:lpstr>
    </vt:vector>
  </TitlesOfParts>
  <Manager/>
  <Company>DYNETCOM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Benoit GOLVEN</dc:creator>
  <cp:keywords/>
  <dc:description/>
  <cp:lastModifiedBy>Monnot Magalie</cp:lastModifiedBy>
  <cp:revision/>
  <cp:lastPrinted>2025-07-17T15:06:01Z</cp:lastPrinted>
  <dcterms:created xsi:type="dcterms:W3CDTF">2001-06-12T08:14:06Z</dcterms:created>
  <dcterms:modified xsi:type="dcterms:W3CDTF">2025-07-18T13:54:35Z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0x010100E23698DEE0C22F49B5E98A82A98CD33E</vt:lpwstr>
  </property>
  <property fmtid="{D5CDD505-2E9C-101B-9397-08002B2CF9AE}" pid="3" name="MediaServiceImageTags">
    <vt:lpwstr/>
  </property>
</Properties>
</file>